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הרכב נכסים רבעוני\2026\"/>
    </mc:Choice>
  </mc:AlternateContent>
  <xr:revisionPtr revIDLastSave="0" documentId="8_{E28B9306-1301-4130-9A5F-04D94C63E2A3}" xr6:coauthVersionLast="47" xr6:coauthVersionMax="47" xr10:uidLastSave="{00000000-0000-0000-0000-000000000000}"/>
  <bookViews>
    <workbookView xWindow="-120" yWindow="-120" windowWidth="38640" windowHeight="21120" xr2:uid="{5E68E61B-DDAC-4BFE-BE5F-B104B6E0ABA9}"/>
  </bookViews>
  <sheets>
    <sheet name="עמוד פתיחה" sheetId="2" r:id="rId1"/>
    <sheet name="סכום נכסים" sheetId="3" r:id="rId2"/>
    <sheet name="מזומנים ושווי מזומנים" sheetId="4" r:id="rId3"/>
    <sheet name="איגרות חוב ממשלתיות" sheetId="5" r:id="rId4"/>
    <sheet name="ניירות ערך מסחריים" sheetId="6" r:id="rId5"/>
    <sheet name="איגרות חוב" sheetId="7" r:id="rId6"/>
    <sheet name="מניות מבכ ויהש" sheetId="8" r:id="rId7"/>
    <sheet name="קרנות סל" sheetId="9" r:id="rId8"/>
    <sheet name="קרנות נאמנות" sheetId="10" r:id="rId9"/>
    <sheet name="כתבי אופציה" sheetId="11" r:id="rId10"/>
    <sheet name="אופציות" sheetId="12" r:id="rId11"/>
    <sheet name="חוזים עתידיים" sheetId="13" r:id="rId12"/>
    <sheet name="מוצרים מובנים" sheetId="14" r:id="rId13"/>
    <sheet name="לא סחיר איגרות חוב ממשלתיות" sheetId="15" r:id="rId14"/>
    <sheet name="לא סחיר איגרות חוב מיועדות" sheetId="16" r:id="rId15"/>
    <sheet name="אפיק השקעה מובטח תשואה" sheetId="17" r:id="rId16"/>
    <sheet name="לא סחיר ניירות ערך מסחריים" sheetId="18" r:id="rId17"/>
    <sheet name="לא סחיר איגרות חוב" sheetId="19" r:id="rId18"/>
    <sheet name="לא סחיר מניות מבכ ויהש" sheetId="20" r:id="rId19"/>
    <sheet name="קרנות השקעה" sheetId="21" r:id="rId20"/>
    <sheet name="לא סחיר כתבי אופציה" sheetId="22" r:id="rId21"/>
    <sheet name="לא סחיר אופציות" sheetId="23" r:id="rId22"/>
    <sheet name="לא סחיר נגזרים אחרים" sheetId="24" r:id="rId23"/>
    <sheet name="הלוואות" sheetId="25" r:id="rId24"/>
    <sheet name="לא סחיר מוצרים מובנים" sheetId="26" r:id="rId25"/>
    <sheet name="פיקדונות מעל 3 חודשים" sheetId="27" r:id="rId26"/>
    <sheet name="זכויות מקרקעין" sheetId="28" r:id="rId27"/>
    <sheet name="השקעה בחברות מוחזקות" sheetId="29" r:id="rId28"/>
    <sheet name="נכסים אחרים" sheetId="30" r:id="rId29"/>
    <sheet name="מסגרות אשראי" sheetId="31" r:id="rId30"/>
    <sheet name="יתרות התחייבות להשקעה" sheetId="32" r:id="rId31"/>
    <sheet name="אפשרויות בחירה" sheetId="33" r:id="rId32"/>
    <sheet name="מיפוי סעיפים" sheetId="34" r:id="rId33"/>
    <sheet name="File Name Info" sheetId="35" state="hidden" r:id="rId34"/>
  </sheets>
  <externalReferences>
    <externalReference r:id="rId35"/>
  </externalReferences>
  <definedNames>
    <definedName name="_xlnm._FilterDatabase" localSheetId="5" hidden="1">'איגרות חוב'!$A$1:$AW$196</definedName>
    <definedName name="_xlnm._FilterDatabase" localSheetId="31" hidden="1">'אפשרויות בחירה'!$A$1:$D$1040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6" hidden="1">'מניות מבכ ויהש'!$A$1:$X$117</definedName>
    <definedName name="_xlnm._FilterDatabase" localSheetId="7" hidden="1">'קרנות סל'!$A$1:$AJ$112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7" i="32" l="1"/>
  <c r="P41" i="32"/>
  <c r="P35" i="32"/>
  <c r="P34" i="32"/>
  <c r="P29" i="32"/>
  <c r="P25" i="32"/>
  <c r="P23" i="32"/>
  <c r="P17" i="32"/>
  <c r="P11" i="32"/>
  <c r="P10" i="32"/>
  <c r="P5" i="32"/>
  <c r="M10" i="32"/>
  <c r="N47" i="32"/>
  <c r="N46" i="32"/>
  <c r="P46" i="32" s="1"/>
  <c r="N45" i="32"/>
  <c r="P45" i="32" s="1"/>
  <c r="N44" i="32"/>
  <c r="P44" i="32" s="1"/>
  <c r="N43" i="32"/>
  <c r="P43" i="32" s="1"/>
  <c r="N42" i="32"/>
  <c r="P42" i="32" s="1"/>
  <c r="N41" i="32"/>
  <c r="N40" i="32"/>
  <c r="P40" i="32" s="1"/>
  <c r="N39" i="32"/>
  <c r="P39" i="32" s="1"/>
  <c r="N38" i="32"/>
  <c r="P38" i="32" s="1"/>
  <c r="N37" i="32"/>
  <c r="P37" i="32" s="1"/>
  <c r="N36" i="32"/>
  <c r="P36" i="32" s="1"/>
  <c r="N35" i="32"/>
  <c r="N33" i="32"/>
  <c r="P33" i="32" s="1"/>
  <c r="N32" i="32"/>
  <c r="P32" i="32" s="1"/>
  <c r="N31" i="32"/>
  <c r="P31" i="32" s="1"/>
  <c r="N30" i="32"/>
  <c r="P30" i="32" s="1"/>
  <c r="N29" i="32"/>
  <c r="N28" i="32"/>
  <c r="P28" i="32" s="1"/>
  <c r="N27" i="32"/>
  <c r="P27" i="32" s="1"/>
  <c r="N26" i="32"/>
  <c r="P26" i="32" s="1"/>
  <c r="N24" i="32"/>
  <c r="P24" i="32" s="1"/>
  <c r="N23" i="32"/>
  <c r="N22" i="32"/>
  <c r="P22" i="32" s="1"/>
  <c r="N21" i="32"/>
  <c r="P21" i="32" s="1"/>
  <c r="N20" i="32"/>
  <c r="P20" i="32" s="1"/>
  <c r="N19" i="32"/>
  <c r="P19" i="32" s="1"/>
  <c r="N18" i="32"/>
  <c r="P18" i="32" s="1"/>
  <c r="N17" i="32"/>
  <c r="N16" i="32"/>
  <c r="P16" i="32" s="1"/>
  <c r="N15" i="32"/>
  <c r="P15" i="32" s="1"/>
  <c r="N14" i="32"/>
  <c r="P14" i="32" s="1"/>
  <c r="N13" i="32"/>
  <c r="P13" i="32" s="1"/>
  <c r="N12" i="32"/>
  <c r="P12" i="32" s="1"/>
  <c r="N11" i="32"/>
  <c r="N9" i="32"/>
  <c r="P9" i="32" s="1"/>
  <c r="N8" i="32"/>
  <c r="P8" i="32" s="1"/>
  <c r="N7" i="32"/>
  <c r="P7" i="32" s="1"/>
  <c r="N6" i="32"/>
  <c r="P6" i="32" s="1"/>
  <c r="N5" i="32"/>
  <c r="N4" i="32"/>
  <c r="P4" i="32" s="1"/>
  <c r="N3" i="32"/>
  <c r="P3" i="32" s="1"/>
  <c r="N2" i="32"/>
  <c r="P2" i="32" s="1"/>
  <c r="O47" i="32"/>
  <c r="O46" i="32"/>
  <c r="O45" i="32"/>
  <c r="O44" i="32"/>
  <c r="O43" i="32"/>
  <c r="O42" i="32"/>
  <c r="O41" i="32"/>
  <c r="O40" i="32"/>
  <c r="O39" i="32"/>
  <c r="O38" i="32"/>
  <c r="O37" i="32"/>
  <c r="O36" i="32"/>
  <c r="O35" i="32"/>
  <c r="O33" i="32"/>
  <c r="O32" i="32"/>
  <c r="O31" i="32"/>
  <c r="O30" i="32"/>
  <c r="O29" i="32"/>
  <c r="O28" i="32"/>
  <c r="O27" i="32"/>
  <c r="O26" i="32"/>
  <c r="O24" i="32"/>
  <c r="O23" i="32"/>
  <c r="O22" i="32"/>
  <c r="O21" i="32"/>
  <c r="O20" i="32"/>
  <c r="O19" i="32"/>
  <c r="O18" i="32"/>
  <c r="O17" i="32"/>
  <c r="O16" i="32"/>
  <c r="O15" i="32"/>
  <c r="O14" i="32"/>
  <c r="O13" i="32"/>
  <c r="O12" i="32"/>
  <c r="O11" i="32"/>
  <c r="O9" i="32"/>
  <c r="O8" i="32"/>
  <c r="O7" i="32"/>
  <c r="O6" i="32"/>
  <c r="O5" i="32"/>
  <c r="O4" i="32"/>
  <c r="O3" i="32"/>
  <c r="O2" i="32"/>
  <c r="P48" i="32"/>
</calcChain>
</file>

<file path=xl/sharedStrings.xml><?xml version="1.0" encoding="utf-8"?>
<sst xmlns="http://schemas.openxmlformats.org/spreadsheetml/2006/main" count="15167" uniqueCount="2428">
  <si>
    <t>קובץ דיווח עבור רשימת נכסים ברמת הנכס הבודד (חוזר גופים מוסדיים 215-9-14)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</si>
  <si>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</si>
  <si>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</si>
  <si>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</si>
  <si>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</si>
  <si>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</si>
  <si>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יש לבחור את שנת הדיווח:</t>
  </si>
  <si>
    <t>יש לבחור את הגוף המוסדי:</t>
  </si>
  <si>
    <t>החברה המנהלת של רום קרן ההשתלמות לעובדי הרשויות המקומיות בע"מ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</si>
  <si>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</si>
  <si>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</si>
  <si>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</si>
  <si>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</si>
  <si>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</si>
  <si>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</si>
  <si>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</si>
  <si>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ג` לנספח 5.4.3.2 שבפרק 3 שבחלק 4 לשער 5 בחוזר המאוחד.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</si>
  <si>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</si>
  <si>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</si>
  <si>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</si>
  <si>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</si>
  <si>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</si>
  <si>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</si>
  <si>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</si>
  <si>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</si>
  <si>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</si>
  <si>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</si>
  <si>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</si>
  <si>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</si>
  <si>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</si>
  <si>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</si>
  <si>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</si>
  <si>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</si>
  <si>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</si>
  <si>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</si>
  <si>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</si>
  <si>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</si>
  <si>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</si>
  <si>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</si>
  <si>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</si>
  <si>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</si>
  <si>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</si>
  <si>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</si>
  <si>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</si>
  <si>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</si>
  <si>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</si>
  <si>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</si>
  <si>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</si>
  <si>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</si>
  <si>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</si>
  <si>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</si>
  <si>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</si>
  <si>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</si>
  <si>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</si>
  <si>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</si>
  <si>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</si>
  <si>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</si>
  <si>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</si>
  <si>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</si>
  <si>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</si>
  <si>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</si>
  <si>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</si>
  <si>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</si>
  <si>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</si>
  <si>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</si>
  <si>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</si>
  <si>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</si>
  <si>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</si>
  <si>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</si>
  <si>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בנק הפועלים בע"מ</t>
  </si>
  <si>
    <t>12-509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</si>
  <si>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</si>
  <si>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</si>
  <si>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</si>
  <si>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</si>
  <si>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</si>
  <si>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</si>
  <si>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</si>
  <si>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</si>
  <si>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EUR</t>
  </si>
  <si>
    <t>JPY</t>
  </si>
  <si>
    <t>GBP</t>
  </si>
  <si>
    <t>CAD</t>
  </si>
  <si>
    <t>USD</t>
  </si>
  <si>
    <t>פח"ק/פר"י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</si>
  <si>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</si>
  <si>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</si>
  <si>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</si>
  <si>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</si>
  <si>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</si>
  <si>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</si>
  <si>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</si>
  <si>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</si>
  <si>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</si>
  <si>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</si>
  <si>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</si>
  <si>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</si>
  <si>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</si>
  <si>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</si>
  <si>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</si>
  <si>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שקלית 0142</t>
  </si>
  <si>
    <t>IL0011254005</t>
  </si>
  <si>
    <t>לא צמוד למדד המחירים לצרכן ריבית קבועה</t>
  </si>
  <si>
    <t>TASE</t>
  </si>
  <si>
    <t>RF</t>
  </si>
  <si>
    <t>פנימי</t>
  </si>
  <si>
    <t>31/01/2042</t>
  </si>
  <si>
    <t>ממשל שקלית 0327</t>
  </si>
  <si>
    <t>IL0011393449</t>
  </si>
  <si>
    <t>31/03/2027</t>
  </si>
  <si>
    <t>ממשל שקלית 0347</t>
  </si>
  <si>
    <t>IL0011401937</t>
  </si>
  <si>
    <t>31/03/2047</t>
  </si>
  <si>
    <t>ממשל שקלית 0928</t>
  </si>
  <si>
    <t>IL0011508798</t>
  </si>
  <si>
    <t>28/09/2028</t>
  </si>
  <si>
    <t>ממשל צמודה 0529</t>
  </si>
  <si>
    <t>IL0011570236</t>
  </si>
  <si>
    <t>צמוד למדד המחירים לצרכן בריבית קבועה</t>
  </si>
  <si>
    <t>31/05/2029</t>
  </si>
  <si>
    <t>ממשל שקלית 0330</t>
  </si>
  <si>
    <t>IL0011609851</t>
  </si>
  <si>
    <t>31/03/2030</t>
  </si>
  <si>
    <t>ממשל צמודה 1131</t>
  </si>
  <si>
    <t>IL0011722209</t>
  </si>
  <si>
    <t>30/11/2031</t>
  </si>
  <si>
    <t>בנק ישראל</t>
  </si>
  <si>
    <t>מלווה קצר מועד 1116 11/2026</t>
  </si>
  <si>
    <t>IL0082611174</t>
  </si>
  <si>
    <t>מק"מ קצר משנים עשר חודשים</t>
  </si>
  <si>
    <t>אחר</t>
  </si>
  <si>
    <t>ממשל שקלית 0432</t>
  </si>
  <si>
    <t>IL0011806606</t>
  </si>
  <si>
    <t>30/04/2032</t>
  </si>
  <si>
    <t>ממשל צמודה 1028</t>
  </si>
  <si>
    <t>IL0011973265</t>
  </si>
  <si>
    <t>31/10/2028</t>
  </si>
  <si>
    <t>ממשל שקלית 0335</t>
  </si>
  <si>
    <t>IL0012023326</t>
  </si>
  <si>
    <t>30/03/2035</t>
  </si>
  <si>
    <t>1033 1.6% ממשלתית צמודה</t>
  </si>
  <si>
    <t>IL0012043795</t>
  </si>
  <si>
    <t>31/10/2033</t>
  </si>
  <si>
    <t>מלווה קצר מועד 816</t>
  </si>
  <si>
    <t>IL0082608121</t>
  </si>
  <si>
    <t>מלווה קצר מועד 916</t>
  </si>
  <si>
    <t>IL0082609111</t>
  </si>
  <si>
    <t>מלווה קצר מועד 1216</t>
  </si>
  <si>
    <t>IL0082612164</t>
  </si>
  <si>
    <t>UNITED STATES OF AMERICA</t>
  </si>
  <si>
    <t>T 3.875% 08/33</t>
  </si>
  <si>
    <t>US91282CHT18</t>
  </si>
  <si>
    <t>נקוב במט"ח</t>
  </si>
  <si>
    <t>חו"ל</t>
  </si>
  <si>
    <t>ארה"ב</t>
  </si>
  <si>
    <t>AMEX</t>
  </si>
  <si>
    <t>Aa1</t>
  </si>
  <si>
    <t>MOODYS</t>
  </si>
  <si>
    <t>15/08/2033</t>
  </si>
  <si>
    <t>מדינת ישראל</t>
  </si>
  <si>
    <t>ISRAEL 5.5% 03/34</t>
  </si>
  <si>
    <t>US46514BRL35</t>
  </si>
  <si>
    <t>LSE</t>
  </si>
  <si>
    <t>Baa1</t>
  </si>
  <si>
    <t>T 4% 11/42</t>
  </si>
  <si>
    <t>US912810TM09</t>
  </si>
  <si>
    <t>FWB</t>
  </si>
  <si>
    <t>15/11/2042</t>
  </si>
  <si>
    <t>T 4.625% 02/35</t>
  </si>
  <si>
    <t>US91282CMM00</t>
  </si>
  <si>
    <t>15/02/2035</t>
  </si>
  <si>
    <t>ISRAEL 5% 01/36</t>
  </si>
  <si>
    <t>US46515CJZ86</t>
  </si>
  <si>
    <t>13/01/2036</t>
  </si>
  <si>
    <t>T 4.375% 05/36</t>
  </si>
  <si>
    <t>US91282CQQ77</t>
  </si>
  <si>
    <t>15/05/2036</t>
  </si>
  <si>
    <t>ממשל צמודה 0527</t>
  </si>
  <si>
    <t>IL0011408478</t>
  </si>
  <si>
    <t>31/05/2027</t>
  </si>
  <si>
    <t>ממשל שקלית 0537</t>
  </si>
  <si>
    <t>IL0011661803</t>
  </si>
  <si>
    <t>31/05/2037</t>
  </si>
  <si>
    <t>T 3.875% 08/34</t>
  </si>
  <si>
    <t>US91282CLF67</t>
  </si>
  <si>
    <t>15/08/2034</t>
  </si>
  <si>
    <t>מ.ק.מ 1016</t>
  </si>
  <si>
    <t>IL0082610184</t>
  </si>
  <si>
    <t>T 2 11/26</t>
  </si>
  <si>
    <t>US912828U246</t>
  </si>
  <si>
    <t>NYSE</t>
  </si>
  <si>
    <t>15/11/2026</t>
  </si>
  <si>
    <t/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</si>
  <si>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</si>
  <si>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</si>
  <si>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</si>
  <si>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</si>
  <si>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</si>
  <si>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</si>
  <si>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</si>
  <si>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</si>
  <si>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</si>
  <si>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</si>
  <si>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מגדל ביטוח גיוס הון בע"מ</t>
  </si>
  <si>
    <t>ח.פ.</t>
  </si>
  <si>
    <t>מגדל הון אגח יז</t>
  </si>
  <si>
    <t>IL0012331133</t>
  </si>
  <si>
    <t>ISIN</t>
  </si>
  <si>
    <t>לא צמוד למדד המחירים לצרכן</t>
  </si>
  <si>
    <t>סחיר</t>
  </si>
  <si>
    <t>ביטוח</t>
  </si>
  <si>
    <t>A1.il</t>
  </si>
  <si>
    <t>מידרוג Moodys</t>
  </si>
  <si>
    <t>נייר ערך</t>
  </si>
  <si>
    <t>30/06/2042</t>
  </si>
  <si>
    <t>החוב לא נחות</t>
  </si>
  <si>
    <t>מגדל הון אגח יח</t>
  </si>
  <si>
    <t>IL0012331398</t>
  </si>
  <si>
    <t>30/06/2043</t>
  </si>
  <si>
    <t>מימון ישיר</t>
  </si>
  <si>
    <t>מימון ישיר אגח ו</t>
  </si>
  <si>
    <t>IL0011916595</t>
  </si>
  <si>
    <t>צמוד למדד המחירים לצרכן</t>
  </si>
  <si>
    <t>אשראי חוץ בנקאי</t>
  </si>
  <si>
    <t>מנורה מב הון</t>
  </si>
  <si>
    <t>מנורה הון התח סד' י</t>
  </si>
  <si>
    <t>IL0012290040</t>
  </si>
  <si>
    <t>30/11/2074</t>
  </si>
  <si>
    <t>איידיאיי הנפקות</t>
  </si>
  <si>
    <t>איידיאיי הנפק תע התח ז</t>
  </si>
  <si>
    <t>IL0012293507</t>
  </si>
  <si>
    <t>A2.il</t>
  </si>
  <si>
    <t>23/09/2035</t>
  </si>
  <si>
    <t>מגדל הון אגח יט</t>
  </si>
  <si>
    <t>IL0012395401</t>
  </si>
  <si>
    <t>30/06/2076</t>
  </si>
  <si>
    <t>שוב אנרגיה</t>
  </si>
  <si>
    <t>שוב אנרגיה אגחא</t>
  </si>
  <si>
    <t>IL0011985715</t>
  </si>
  <si>
    <t>אנרגיה</t>
  </si>
  <si>
    <t>A3.il</t>
  </si>
  <si>
    <t>30/06/2034</t>
  </si>
  <si>
    <t>עזריאלי קבוצה</t>
  </si>
  <si>
    <t>עזריאלי אגח ד</t>
  </si>
  <si>
    <t>IL0011386500</t>
  </si>
  <si>
    <t>נדל"ן מניב בישראל</t>
  </si>
  <si>
    <t>Aa1.il</t>
  </si>
  <si>
    <t>עזריאלי אגח ו</t>
  </si>
  <si>
    <t>IL0011566119</t>
  </si>
  <si>
    <t>31/12/2032</t>
  </si>
  <si>
    <t>הראל השקעות</t>
  </si>
  <si>
    <t>הראל השק אגח א</t>
  </si>
  <si>
    <t>IL0058501102</t>
  </si>
  <si>
    <t>Aa2.il</t>
  </si>
  <si>
    <t>31/12/2035</t>
  </si>
  <si>
    <t>לאומי</t>
  </si>
  <si>
    <t>לאומי התח נדח סד 407</t>
  </si>
  <si>
    <t>IL0012381955</t>
  </si>
  <si>
    <t>בנקים</t>
  </si>
  <si>
    <t>31/03/2037</t>
  </si>
  <si>
    <t>ביג</t>
  </si>
  <si>
    <t>ביג אגח כ</t>
  </si>
  <si>
    <t>IL0011861882</t>
  </si>
  <si>
    <t>Aa3.il</t>
  </si>
  <si>
    <t>ביג אגח כד</t>
  </si>
  <si>
    <t>IL0012270323</t>
  </si>
  <si>
    <t>ישרס</t>
  </si>
  <si>
    <t>ישרס אגח טז</t>
  </si>
  <si>
    <t>IL0061302233</t>
  </si>
  <si>
    <t>30/07/2031</t>
  </si>
  <si>
    <t>188 'לאומי אגח סד</t>
  </si>
  <si>
    <t>IL0012286675</t>
  </si>
  <si>
    <t>Aaa.il</t>
  </si>
  <si>
    <t>לאומי אגח סד187 '</t>
  </si>
  <si>
    <t>IL0012286592</t>
  </si>
  <si>
    <t>בית זיקוק אשדוד</t>
  </si>
  <si>
    <t>בית זיקוק אגח 2</t>
  </si>
  <si>
    <t>IL0011994881</t>
  </si>
  <si>
    <t>Baa1.il</t>
  </si>
  <si>
    <t>30/04/2029</t>
  </si>
  <si>
    <t>שיכון ובינוי</t>
  </si>
  <si>
    <t>שכון ובי אגח 10</t>
  </si>
  <si>
    <t>IL0011751323</t>
  </si>
  <si>
    <t>בנייה</t>
  </si>
  <si>
    <t>ilA</t>
  </si>
  <si>
    <t>30/04/2030</t>
  </si>
  <si>
    <t>ג'י סיטי בעמ</t>
  </si>
  <si>
    <t>ג'י סיטי אגח יב</t>
  </si>
  <si>
    <t>IL0012606039</t>
  </si>
  <si>
    <t>נדל"ן מניב בחו"ל</t>
  </si>
  <si>
    <t>ilA-</t>
  </si>
  <si>
    <t>30/06/2027</t>
  </si>
  <si>
    <t>ג'י סיטי אגח יג</t>
  </si>
  <si>
    <t>IL0012606526</t>
  </si>
  <si>
    <t>30/06/2028</t>
  </si>
  <si>
    <t>ג'י סיטי אגח יד</t>
  </si>
  <si>
    <t>IL0012607367</t>
  </si>
  <si>
    <t>30/09/2031</t>
  </si>
  <si>
    <t>הכשרת הישוב בישראל בע"מ</t>
  </si>
  <si>
    <t>הכשרת ישוב אגח 22</t>
  </si>
  <si>
    <t>IL0061202409</t>
  </si>
  <si>
    <t>אלקטרה</t>
  </si>
  <si>
    <t>אלקטרה אגח ה</t>
  </si>
  <si>
    <t>IL0073902228</t>
  </si>
  <si>
    <t>השקעה ואחזקות</t>
  </si>
  <si>
    <t>ilA+</t>
  </si>
  <si>
    <t>אפי נכסים</t>
  </si>
  <si>
    <t>אפי נכסים אגחיג</t>
  </si>
  <si>
    <t>IL0011782922</t>
  </si>
  <si>
    <t>צמוד למט"ח</t>
  </si>
  <si>
    <t>בתי זיקוק</t>
  </si>
  <si>
    <t>בזן אגח י</t>
  </si>
  <si>
    <t>IL0025905113</t>
  </si>
  <si>
    <t>25/09/2031</t>
  </si>
  <si>
    <t>חברה לישראל</t>
  </si>
  <si>
    <t>חברה לישראל אגח 14</t>
  </si>
  <si>
    <t>IL0057603016</t>
  </si>
  <si>
    <t>כלל ביטוח ופיננסים</t>
  </si>
  <si>
    <t>כלל הון אגח טו</t>
  </si>
  <si>
    <t>IL0012303090</t>
  </si>
  <si>
    <t>31/10/2075</t>
  </si>
  <si>
    <t>אמות</t>
  </si>
  <si>
    <t>אמות אגח ד</t>
  </si>
  <si>
    <t>IL0011331498</t>
  </si>
  <si>
    <t>ilAA</t>
  </si>
  <si>
    <t>אמות אגח ח</t>
  </si>
  <si>
    <t>IL0011727828</t>
  </si>
  <si>
    <t>אמות אגח י</t>
  </si>
  <si>
    <t>IL0012050048</t>
  </si>
  <si>
    <t>בזק</t>
  </si>
  <si>
    <t>בזק אגח 13</t>
  </si>
  <si>
    <t>IL0023003093</t>
  </si>
  <si>
    <t>תקשורת ומדיה</t>
  </si>
  <si>
    <t>גב ים</t>
  </si>
  <si>
    <t>גב ים אגח ח</t>
  </si>
  <si>
    <t>IL0075901517</t>
  </si>
  <si>
    <t>גב ים אגח י</t>
  </si>
  <si>
    <t>IL0075902846</t>
  </si>
  <si>
    <t>הראל הנפקות</t>
  </si>
  <si>
    <t>הראל הנפ אגח יט</t>
  </si>
  <si>
    <t>IL0011927725</t>
  </si>
  <si>
    <t>מבנה</t>
  </si>
  <si>
    <t>מבנה אגח כה</t>
  </si>
  <si>
    <t>IL0022606367</t>
  </si>
  <si>
    <t>30/09/2033</t>
  </si>
  <si>
    <t>מבני תעש אגח כג</t>
  </si>
  <si>
    <t>IL0022605450</t>
  </si>
  <si>
    <t>31/12/2030</t>
  </si>
  <si>
    <t>מבני תעשיה אגח יז</t>
  </si>
  <si>
    <t>IL0022604461</t>
  </si>
  <si>
    <t>מגה אור</t>
  </si>
  <si>
    <t>מגה אור אגח ז</t>
  </si>
  <si>
    <t>IL0011416968</t>
  </si>
  <si>
    <t>30/08/2027</t>
  </si>
  <si>
    <t>מליסרון</t>
  </si>
  <si>
    <t>מליסרון אגח יז</t>
  </si>
  <si>
    <t>IL0032302734</t>
  </si>
  <si>
    <t>מליסרון אגח יח</t>
  </si>
  <si>
    <t>IL0032303724</t>
  </si>
  <si>
    <t>מליסרון אגח כ</t>
  </si>
  <si>
    <t>IL0032304227</t>
  </si>
  <si>
    <t>מליסרון אגח כא</t>
  </si>
  <si>
    <t>IL0011946386</t>
  </si>
  <si>
    <t>מליסרון אגח כב</t>
  </si>
  <si>
    <t>IL0012332388</t>
  </si>
  <si>
    <t>הפניקס גיוסי הו</t>
  </si>
  <si>
    <t>פניקס הון אגח טז</t>
  </si>
  <si>
    <t>IL0012203340</t>
  </si>
  <si>
    <t>פניקס הון אגחטו</t>
  </si>
  <si>
    <t>IL0012019530</t>
  </si>
  <si>
    <t>30/06/2033</t>
  </si>
  <si>
    <t>פניקס הון אגחיד</t>
  </si>
  <si>
    <t>IL0012019464</t>
  </si>
  <si>
    <t>28/02/2033</t>
  </si>
  <si>
    <t>1 ריט</t>
  </si>
  <si>
    <t>ריט 1 אגח ח</t>
  </si>
  <si>
    <t>IL0012240961</t>
  </si>
  <si>
    <t>20/09/2038</t>
  </si>
  <si>
    <t>שלמה החזקות</t>
  </si>
  <si>
    <t>שלמה החז אגח יט</t>
  </si>
  <si>
    <t>IL0011927311</t>
  </si>
  <si>
    <t>שרותים</t>
  </si>
  <si>
    <t>21/12/2031</t>
  </si>
  <si>
    <t>שלמה החז אגח כ</t>
  </si>
  <si>
    <t>IL0011927493</t>
  </si>
  <si>
    <t>אלון רבוע כחול</t>
  </si>
  <si>
    <t>אלון רבוע אגח ט</t>
  </si>
  <si>
    <t>IL0011972846</t>
  </si>
  <si>
    <t>ilAA-</t>
  </si>
  <si>
    <t>30/06/2030</t>
  </si>
  <si>
    <t>אלוני חץ</t>
  </si>
  <si>
    <t>אלוני חץ אגח טו</t>
  </si>
  <si>
    <t>IL0011894149</t>
  </si>
  <si>
    <t>אלוני חץ אגח יב</t>
  </si>
  <si>
    <t>IL0039004952</t>
  </si>
  <si>
    <t>28/02/2031</t>
  </si>
  <si>
    <t>דיסקונט מנפיקים</t>
  </si>
  <si>
    <t>דיסקונט מנ נד יט</t>
  </si>
  <si>
    <t>IL0012344268</t>
  </si>
  <si>
    <t>כללביט</t>
  </si>
  <si>
    <t>כללביט אגח יב</t>
  </si>
  <si>
    <t>IL0011799280</t>
  </si>
  <si>
    <t>לאומי התח נד406</t>
  </si>
  <si>
    <t>IL0012164237</t>
  </si>
  <si>
    <t>28/02/2036</t>
  </si>
  <si>
    <t>מזרחי טפחות הנפ</t>
  </si>
  <si>
    <t>מזרחי טפ הנפק התח 73</t>
  </si>
  <si>
    <t>IL0012430968</t>
  </si>
  <si>
    <t>פועלים</t>
  </si>
  <si>
    <t>פועלים התח נד יב</t>
  </si>
  <si>
    <t>IL0012141219</t>
  </si>
  <si>
    <t>29/11/2037</t>
  </si>
  <si>
    <t>פניקס הון אגח יח</t>
  </si>
  <si>
    <t>IL0012302837</t>
  </si>
  <si>
    <t>30/09/2075</t>
  </si>
  <si>
    <t>עזריאלי אגח ז</t>
  </si>
  <si>
    <t>IL0011786725</t>
  </si>
  <si>
    <t>ilAA+</t>
  </si>
  <si>
    <t>דיסק מנ אגח טו</t>
  </si>
  <si>
    <t>IL0074803045</t>
  </si>
  <si>
    <t>15/08/2032</t>
  </si>
  <si>
    <t>דיסק מנ אגח טז</t>
  </si>
  <si>
    <t>IL0012031576</t>
  </si>
  <si>
    <t>20/03/2035</t>
  </si>
  <si>
    <t>דיסק מנ אגח יז</t>
  </si>
  <si>
    <t>IL0012159534</t>
  </si>
  <si>
    <t>חברת החשמל לישראל בע"מ</t>
  </si>
  <si>
    <t>חברת חשמל אגח 27</t>
  </si>
  <si>
    <t>IL0060002107</t>
  </si>
  <si>
    <t>חשמל אגח 31</t>
  </si>
  <si>
    <t>IL0060002859</t>
  </si>
  <si>
    <t>21/09/2031</t>
  </si>
  <si>
    <t>חשמל אגח 33</t>
  </si>
  <si>
    <t>IL0060003923</t>
  </si>
  <si>
    <t>30/05/2036</t>
  </si>
  <si>
    <t>חשמל אגח 34</t>
  </si>
  <si>
    <t>IL0011967812</t>
  </si>
  <si>
    <t>לאומי אגח 183</t>
  </si>
  <si>
    <t>IL0060405474</t>
  </si>
  <si>
    <t>25/11/2029</t>
  </si>
  <si>
    <t>לאומי אגח 184</t>
  </si>
  <si>
    <t>IL0060406043</t>
  </si>
  <si>
    <t>לאומי אגח 185</t>
  </si>
  <si>
    <t>IL0012018219</t>
  </si>
  <si>
    <t>31/08/2029</t>
  </si>
  <si>
    <t>לאומי אגח 186</t>
  </si>
  <si>
    <t>IL0012018391</t>
  </si>
  <si>
    <t>30/11/2033</t>
  </si>
  <si>
    <t>מז טפ הנ אגח 62</t>
  </si>
  <si>
    <t>IL0023104982</t>
  </si>
  <si>
    <t>22/10/2028</t>
  </si>
  <si>
    <t>מז טפ הנ אגח 63</t>
  </si>
  <si>
    <t>IL0023105484</t>
  </si>
  <si>
    <t>13/04/2031</t>
  </si>
  <si>
    <t>מז טפ הנ אגח 67</t>
  </si>
  <si>
    <t>IL0011968075</t>
  </si>
  <si>
    <t>מז טפ הנ אגח 68</t>
  </si>
  <si>
    <t>IL0012021429</t>
  </si>
  <si>
    <t>25/12/2033</t>
  </si>
  <si>
    <t>מזרחי טפחות הנ אגח 70</t>
  </si>
  <si>
    <t>IL0012138835</t>
  </si>
  <si>
    <t>28/11/2036</t>
  </si>
  <si>
    <t>מזרחי טפחות הנ אגח 72</t>
  </si>
  <si>
    <t>IL0012430885</t>
  </si>
  <si>
    <t>פועלים אגח 203</t>
  </si>
  <si>
    <t>IL0011998684</t>
  </si>
  <si>
    <t>פועלים אגח 204</t>
  </si>
  <si>
    <t>IL0012274531</t>
  </si>
  <si>
    <t>21/08/2035</t>
  </si>
  <si>
    <t>מנורה מב החזקות</t>
  </si>
  <si>
    <t>מנורה מבטחים אגח ג</t>
  </si>
  <si>
    <t>IL0056600633</t>
  </si>
  <si>
    <t>30/09/2026</t>
  </si>
  <si>
    <t>ביג אגח טו</t>
  </si>
  <si>
    <t>IL0011622219</t>
  </si>
  <si>
    <t>31/01/2030</t>
  </si>
  <si>
    <t>ישרס אגח יד</t>
  </si>
  <si>
    <t>IL0061301995</t>
  </si>
  <si>
    <t>מז טפ הנפק 61</t>
  </si>
  <si>
    <t>IL0023104644</t>
  </si>
  <si>
    <t>אנלייט אנרגיה</t>
  </si>
  <si>
    <t>אנלייט אנר אגחו</t>
  </si>
  <si>
    <t>IL0072001733</t>
  </si>
  <si>
    <t>אנרגיה מתחדשת</t>
  </si>
  <si>
    <t>אשטרום קבוצה</t>
  </si>
  <si>
    <t>אשטרום קבוצה אגח ג</t>
  </si>
  <si>
    <t>IL0011401028</t>
  </si>
  <si>
    <t>15/01/2029</t>
  </si>
  <si>
    <t>הכשרת ישוב אגח 21</t>
  </si>
  <si>
    <t>IL0061202243</t>
  </si>
  <si>
    <t>31/12/2027</t>
  </si>
  <si>
    <t>חברה לישראל אגח 12</t>
  </si>
  <si>
    <t>IL0057602513</t>
  </si>
  <si>
    <t>שפיר הנדסה</t>
  </si>
  <si>
    <t>שפיר הנדס אגח ב</t>
  </si>
  <si>
    <t>IL0011419517</t>
  </si>
  <si>
    <t>מתכת ומוצרי בניה</t>
  </si>
  <si>
    <t>אמות אגח ז</t>
  </si>
  <si>
    <t>IL0011628661</t>
  </si>
  <si>
    <t>איירפורט סיטי</t>
  </si>
  <si>
    <t>ארפורט אגח ה</t>
  </si>
  <si>
    <t>IL0011334872</t>
  </si>
  <si>
    <t>28/02/2029</t>
  </si>
  <si>
    <t>גב ים אגח ט</t>
  </si>
  <si>
    <t>IL0075902192</t>
  </si>
  <si>
    <t>הפניקס אחזקות</t>
  </si>
  <si>
    <t>הפניקס אגח 5</t>
  </si>
  <si>
    <t>IL0076702849</t>
  </si>
  <si>
    <t>הראל הנפקות אגח י</t>
  </si>
  <si>
    <t>IL0011340481</t>
  </si>
  <si>
    <t>31/12/2029</t>
  </si>
  <si>
    <t>מבני תעשיה אגח טז</t>
  </si>
  <si>
    <t>IL0022604388</t>
  </si>
  <si>
    <t>רבוע כחול נדלן</t>
  </si>
  <si>
    <t>רבוע נדלן אגח ז</t>
  </si>
  <si>
    <t>IL0011406159</t>
  </si>
  <si>
    <t>30/11/2026</t>
  </si>
  <si>
    <t>רבוע נדלן אגח ט</t>
  </si>
  <si>
    <t>IL0011745564</t>
  </si>
  <si>
    <t>שופרסל</t>
  </si>
  <si>
    <t>שופרסל אגח ה</t>
  </si>
  <si>
    <t>IL0077702095</t>
  </si>
  <si>
    <t>רשתות שיווק</t>
  </si>
  <si>
    <t>שופרסל אגח ז</t>
  </si>
  <si>
    <t>IL0077702582</t>
  </si>
  <si>
    <t>20/08/2030</t>
  </si>
  <si>
    <t>אלון רבוע אגח ו</t>
  </si>
  <si>
    <t>IL0011691271</t>
  </si>
  <si>
    <t>דיסקונט מנ נד ט</t>
  </si>
  <si>
    <t>IL0011912461</t>
  </si>
  <si>
    <t>דלתא</t>
  </si>
  <si>
    <t>דלתא אגח א</t>
  </si>
  <si>
    <t>IL0062701441</t>
  </si>
  <si>
    <t>אופנה והלבשה</t>
  </si>
  <si>
    <t>31/08/2028</t>
  </si>
  <si>
    <t>כללביט אגח יא</t>
  </si>
  <si>
    <t>IL0011606477</t>
  </si>
  <si>
    <t>31/03/2033</t>
  </si>
  <si>
    <t>פז נפט</t>
  </si>
  <si>
    <t>פז נפט אגח ח</t>
  </si>
  <si>
    <t>IL0011628174</t>
  </si>
  <si>
    <t>קרסו מוטורס</t>
  </si>
  <si>
    <t>קרסו אגח ג</t>
  </si>
  <si>
    <t>IL0011418295</t>
  </si>
  <si>
    <t>מסחר</t>
  </si>
  <si>
    <t>מז טפ הנ אגח 64</t>
  </si>
  <si>
    <t>IL0023105559</t>
  </si>
  <si>
    <t>חברת נמלי ישראל-פיתוח נכסים בעמ</t>
  </si>
  <si>
    <t>נמלי ישראל אגח ב</t>
  </si>
  <si>
    <t>IL0011455727</t>
  </si>
  <si>
    <t>31/12/2031</t>
  </si>
  <si>
    <t>מנורה הון התח ז</t>
  </si>
  <si>
    <t>IL0011841918</t>
  </si>
  <si>
    <t>סלע קפיטל נדלן</t>
  </si>
  <si>
    <t>סלע נדלן אגח ד</t>
  </si>
  <si>
    <t>IL0011671471</t>
  </si>
  <si>
    <t>27/03/2033</t>
  </si>
  <si>
    <t>אנרגיקס</t>
  </si>
  <si>
    <t>אנרג'יקס אגח א</t>
  </si>
  <si>
    <t>IL0011617516</t>
  </si>
  <si>
    <t>מבני תעש אגח כ</t>
  </si>
  <si>
    <t>IL0022604958</t>
  </si>
  <si>
    <t>אלוני חץ אגח יג</t>
  </si>
  <si>
    <t>IL0011894065</t>
  </si>
  <si>
    <t>אלקו החזקות</t>
  </si>
  <si>
    <t>אלקו אגח יד</t>
  </si>
  <si>
    <t>IL0012077520</t>
  </si>
  <si>
    <t>30/05/2032</t>
  </si>
  <si>
    <t xml:space="preserve">עמידר חברה לאומית לשיכון </t>
  </si>
  <si>
    <t>עמידר אגח א</t>
  </si>
  <si>
    <t>IL0011435851</t>
  </si>
  <si>
    <t>31/03/2028</t>
  </si>
  <si>
    <t>B6ARUI4946ST4S7WOU88</t>
  </si>
  <si>
    <t>LEI</t>
  </si>
  <si>
    <t>HAPOAL 3.255 01/21/32</t>
  </si>
  <si>
    <t>IL0066204707</t>
  </si>
  <si>
    <t>FOREIGN_GOV_SEC</t>
  </si>
  <si>
    <t>Banks</t>
  </si>
  <si>
    <t>BBB-</t>
  </si>
  <si>
    <t>S&amp;P</t>
  </si>
  <si>
    <t>21/01/2032</t>
  </si>
  <si>
    <t>B ZCP 06/27</t>
  </si>
  <si>
    <t>US912797VF19</t>
  </si>
  <si>
    <t>Other</t>
  </si>
  <si>
    <t>NR</t>
  </si>
  <si>
    <t>IL0006046119</t>
  </si>
  <si>
    <t>מניות</t>
  </si>
  <si>
    <t>כלל עסקי ביטוח</t>
  </si>
  <si>
    <t>כלל עיסקי ביטוח</t>
  </si>
  <si>
    <t>IL0002240146</t>
  </si>
  <si>
    <t>ניו-מד אנרג'י- שותפות מוגבלת</t>
  </si>
  <si>
    <t>ניו-מד אנרג יהש</t>
  </si>
  <si>
    <t>IL0004750209</t>
  </si>
  <si>
    <t>יחידות השתתפות</t>
  </si>
  <si>
    <t>חיפושי נפט וגז</t>
  </si>
  <si>
    <t>IL0002300114</t>
  </si>
  <si>
    <t>נייס</t>
  </si>
  <si>
    <t>נייס מערכות</t>
  </si>
  <si>
    <t>IL0002730112</t>
  </si>
  <si>
    <t>תוכנה ואינטרנט</t>
  </si>
  <si>
    <t>טבע</t>
  </si>
  <si>
    <t>IL0006290147</t>
  </si>
  <si>
    <t>פארמה</t>
  </si>
  <si>
    <t>IL0010972607</t>
  </si>
  <si>
    <t>הפניקס</t>
  </si>
  <si>
    <t>IL0007670123</t>
  </si>
  <si>
    <t>פמס</t>
  </si>
  <si>
    <t>מפעלי פ.מ.ס. מיגון מ"ר 1</t>
  </si>
  <si>
    <t>IL0003150104</t>
  </si>
  <si>
    <t>פרטנר</t>
  </si>
  <si>
    <t>IL0010834849</t>
  </si>
  <si>
    <t>מטריקס</t>
  </si>
  <si>
    <t>IL0004450156</t>
  </si>
  <si>
    <t>שרותי מידע</t>
  </si>
  <si>
    <t>דיסקונט</t>
  </si>
  <si>
    <t>IL0006912120</t>
  </si>
  <si>
    <t>IL0005850180</t>
  </si>
  <si>
    <t>מזרחי טפחות</t>
  </si>
  <si>
    <t>IL0006954379</t>
  </si>
  <si>
    <t>אלביט מערכות</t>
  </si>
  <si>
    <t>IL0010811243</t>
  </si>
  <si>
    <t>ביטחוניות</t>
  </si>
  <si>
    <t>אלוני-חץ</t>
  </si>
  <si>
    <t>IL0003900136</t>
  </si>
  <si>
    <t>מנורה מב החז</t>
  </si>
  <si>
    <t>IL0005660183</t>
  </si>
  <si>
    <t>הפועלים</t>
  </si>
  <si>
    <t>IL0006625771</t>
  </si>
  <si>
    <t>מליסרון מ"ר 1 ש"ח</t>
  </si>
  <si>
    <t>IL0003230146</t>
  </si>
  <si>
    <t>קווליטאו</t>
  </si>
  <si>
    <t>קווליטאו בע"מ מר 1</t>
  </si>
  <si>
    <t>IL0010839558</t>
  </si>
  <si>
    <t>מוליכים למחצה</t>
  </si>
  <si>
    <t>IL0007590198</t>
  </si>
  <si>
    <t>טאואר</t>
  </si>
  <si>
    <t>טאואר סמיקונדקטור</t>
  </si>
  <si>
    <t>IL0010823792</t>
  </si>
  <si>
    <t> י.ח. דמרי בניה ופיתוח בע"מ</t>
  </si>
  <si>
    <t>דמרי בניה ופיתוח מ"ר</t>
  </si>
  <si>
    <t>IL0010903156</t>
  </si>
  <si>
    <t>IL0011044885</t>
  </si>
  <si>
    <t>מהדרין</t>
  </si>
  <si>
    <t>מהדרין מ"ר 1</t>
  </si>
  <si>
    <t>IL0006860147</t>
  </si>
  <si>
    <t>מזון</t>
  </si>
  <si>
    <t>IL0011194789</t>
  </si>
  <si>
    <t>נובה</t>
  </si>
  <si>
    <t>נובה מ"ר</t>
  </si>
  <si>
    <t>IL0010845571</t>
  </si>
  <si>
    <t>. אנרג'יקס-אנרגיות מתחדשות</t>
  </si>
  <si>
    <t>IL0011233553</t>
  </si>
  <si>
    <t>קמטק</t>
  </si>
  <si>
    <t>IL0010952641</t>
  </si>
  <si>
    <t>ישראל קנדה</t>
  </si>
  <si>
    <t>ישראל קנדה מ"ר 1</t>
  </si>
  <si>
    <t>IL0004340191</t>
  </si>
  <si>
    <t>. אנלייט אנרגיה מתחדשת בעמ</t>
  </si>
  <si>
    <t>IL0007200111</t>
  </si>
  <si>
    <t>מניבים ריט</t>
  </si>
  <si>
    <t>IL0011405730</t>
  </si>
  <si>
    <t>נאוויטס פטרוליום</t>
  </si>
  <si>
    <t>נאוויטס פטר יהש</t>
  </si>
  <si>
    <t>IL0011419699</t>
  </si>
  <si>
    <t>ג'נריישן קפיטל בע"מ</t>
  </si>
  <si>
    <t>ג'נריישן קפיטל</t>
  </si>
  <si>
    <t>IL0011569261</t>
  </si>
  <si>
    <t>מור השקעות</t>
  </si>
  <si>
    <t>IL0011414641</t>
  </si>
  <si>
    <t>שרותים פיננסיים</t>
  </si>
  <si>
    <t>ווישור גלובלטק</t>
  </si>
  <si>
    <t>IL0011732281</t>
  </si>
  <si>
    <t>אי.טי.גי.איי. גרופ</t>
  </si>
  <si>
    <t>אי.טי.ג'י.איי</t>
  </si>
  <si>
    <t>IL0011761140</t>
  </si>
  <si>
    <t>קבוצת אקרשטיין בע"מ</t>
  </si>
  <si>
    <t>קבוצת אקרשטיין</t>
  </si>
  <si>
    <t>IL0011762056</t>
  </si>
  <si>
    <t>אינטו</t>
  </si>
  <si>
    <t>אינטו (נלה דיגיטל)</t>
  </si>
  <si>
    <t>IL0003410169</t>
  </si>
  <si>
    <t>נקסט ויז'ן</t>
  </si>
  <si>
    <t>IL0011765935</t>
  </si>
  <si>
    <t>אלקטרוניקה ואופטיקה</t>
  </si>
  <si>
    <t>ALPHABET</t>
  </si>
  <si>
    <t>5493006MHB84DD0ZWV18</t>
  </si>
  <si>
    <t>ALPHABET INC-CL A</t>
  </si>
  <si>
    <t>US02079K3059</t>
  </si>
  <si>
    <t>Wireless Telecommunication Services</t>
  </si>
  <si>
    <t>MICROSOFT</t>
  </si>
  <si>
    <t>INR2EJN1ERAN0W5ZP974</t>
  </si>
  <si>
    <t>MICROSOFT CORP</t>
  </si>
  <si>
    <t>US5949181045</t>
  </si>
  <si>
    <t>NASDAQ</t>
  </si>
  <si>
    <t>Software</t>
  </si>
  <si>
    <t>ELLOMAY CAPITAL</t>
  </si>
  <si>
    <t>254900FHSYEEYLHR7Y05</t>
  </si>
  <si>
    <t>Ellomay Capital</t>
  </si>
  <si>
    <t>IL0010826357</t>
  </si>
  <si>
    <t>Energy Equipment &amp; Services</t>
  </si>
  <si>
    <t>אורמת טכנולוגיות</t>
  </si>
  <si>
    <t>5493000TSHHWY24VHM09</t>
  </si>
  <si>
    <t>ORMAT TECHNOLOGIES INC</t>
  </si>
  <si>
    <t>US6866881021</t>
  </si>
  <si>
    <t>NVIDIA CORP</t>
  </si>
  <si>
    <t>549300S4KLFTLO7GSQ80</t>
  </si>
  <si>
    <t>US67066G1040</t>
  </si>
  <si>
    <t>Semiconductors &amp; Semiconductor Equipment</t>
  </si>
  <si>
    <t>TAIWAN SEMICONDUCT</t>
  </si>
  <si>
    <t>549300KB6NK5SBD14S87</t>
  </si>
  <si>
    <t>TAIWAN SEMICONDUCTOR-SP ADR</t>
  </si>
  <si>
    <t>US8740391003</t>
  </si>
  <si>
    <t>טאיון</t>
  </si>
  <si>
    <t>APPLIED MATERIALS</t>
  </si>
  <si>
    <t>APPLIED MATERIALS INC</t>
  </si>
  <si>
    <t>US0382221051</t>
  </si>
  <si>
    <t>AMAZON.COM</t>
  </si>
  <si>
    <t>ZXTILKJKG63JELOEG630</t>
  </si>
  <si>
    <t>AMAZON.COM INC</t>
  </si>
  <si>
    <t>US0231351067</t>
  </si>
  <si>
    <t>Meta Platforms Inc</t>
  </si>
  <si>
    <t>BQ4BKCS1HXDV9HN80Z93</t>
  </si>
  <si>
    <t>META PLATFORMS INC-CLASS A</t>
  </si>
  <si>
    <t>US30303M1027</t>
  </si>
  <si>
    <t>ASML HOLDINGS</t>
  </si>
  <si>
    <t>724500Y6DUVHQD6OXN27</t>
  </si>
  <si>
    <t>ASML HOLDING NV-NY REG SHS</t>
  </si>
  <si>
    <t>USN070592100</t>
  </si>
  <si>
    <t>הולנד</t>
  </si>
  <si>
    <t>PALO ALTO NETWORKS</t>
  </si>
  <si>
    <t>549300QXR2YVZV231H43</t>
  </si>
  <si>
    <t>PALO ALTO NETWORKS INC</t>
  </si>
  <si>
    <t>US6974351057</t>
  </si>
  <si>
    <t>MASTERCARD</t>
  </si>
  <si>
    <t>AR5L2ODV9HN37376R084</t>
  </si>
  <si>
    <t>MASTERCARD INC - A</t>
  </si>
  <si>
    <t>US57636Q1040</t>
  </si>
  <si>
    <t>Financial Services</t>
  </si>
  <si>
    <t>COSTCO WHOLESALE CORP</t>
  </si>
  <si>
    <t>29DX7H14B9S6O3FD6V18</t>
  </si>
  <si>
    <t>US22160K1051</t>
  </si>
  <si>
    <t>Consumer Staples Distribution &amp; Retail</t>
  </si>
  <si>
    <t>ADVANCED MICRO DEVICES</t>
  </si>
  <si>
    <t>R2I72C950HOYXII45366</t>
  </si>
  <si>
    <t>US0079031078</t>
  </si>
  <si>
    <t>JFROG</t>
  </si>
  <si>
    <t>JFROG LTD</t>
  </si>
  <si>
    <t>IL0011684185</t>
  </si>
  <si>
    <t>MONDAY.COM</t>
  </si>
  <si>
    <t>984500MDAFVD86E3B328</t>
  </si>
  <si>
    <t>MONDAY.COM LTD</t>
  </si>
  <si>
    <t>IL0011762130</t>
  </si>
  <si>
    <t>IBI</t>
  </si>
  <si>
    <t>959800EJ2LEQTV090B71</t>
  </si>
  <si>
    <t>IBI LION SOCIMI</t>
  </si>
  <si>
    <t>ES0105633004</t>
  </si>
  <si>
    <t>ספרד</t>
  </si>
  <si>
    <t>BME</t>
  </si>
  <si>
    <t>BROADCOM CORP</t>
  </si>
  <si>
    <t>549300WV6GIDOZJTV909</t>
  </si>
  <si>
    <t>BROADCOM INC</t>
  </si>
  <si>
    <t>US11135F1012</t>
  </si>
  <si>
    <t>IBI LION SOCIMI SA-RIGHTS</t>
  </si>
  <si>
    <t>ES0605633991</t>
  </si>
  <si>
    <t>COURSERA INC</t>
  </si>
  <si>
    <t>US22266M1045</t>
  </si>
  <si>
    <t>GLOBALFOUNDRIES INC</t>
  </si>
  <si>
    <t>KYG393871085</t>
  </si>
  <si>
    <t>חג'ג' נדל''ן</t>
  </si>
  <si>
    <t>חג'ג'</t>
  </si>
  <si>
    <t>IL0008230133</t>
  </si>
  <si>
    <t>סיווג הקרן</t>
  </si>
  <si>
    <t>קסם קרנות נאמנות</t>
  </si>
  <si>
    <t>.ח.פ</t>
  </si>
  <si>
    <t>) תל בונד 2000) יETF קסם</t>
  </si>
  <si>
    <t>IL0011459604</t>
  </si>
  <si>
    <t>עוקב אחר מדדים אחרים בישראל</t>
  </si>
  <si>
    <t>אג"ח בארץ - חברות והמרה-תל בונד צמוד מדד-תל בונד צמוד מדד- אחר</t>
  </si>
  <si>
    <t>הראל קרנות מדד</t>
  </si>
  <si>
    <t>הרל.תל בונד שקלי</t>
  </si>
  <si>
    <t>IL0011505232</t>
  </si>
  <si>
    <t>אג"ח בארץ - חברות והמרה-תל בונד שקלי-תל בונד- שקלי</t>
  </si>
  <si>
    <t>מיטב ניהול קרנות נאמנות</t>
  </si>
  <si>
    <t>תכ.סל תא125</t>
  </si>
  <si>
    <t>IL0011437188</t>
  </si>
  <si>
    <t>עוקב אחר מדדי מניות בישראל</t>
  </si>
  <si>
    <t>125 מניות בארץ - מניות כללי-ת"א</t>
  </si>
  <si>
    <t>תכ.תא בנקים</t>
  </si>
  <si>
    <t>IL0011437261</t>
  </si>
  <si>
    <t>מניות בארץ - מניות לפי ענפים</t>
  </si>
  <si>
    <t>תכ.תא90</t>
  </si>
  <si>
    <t>IL0011437832</t>
  </si>
  <si>
    <t>90 מניות בארץ - מניות כללי-ת"א</t>
  </si>
  <si>
    <t>ת"א 90 4A הראל סל</t>
  </si>
  <si>
    <t>IL0011489312</t>
  </si>
  <si>
    <t>) ת"א 1254A) ETF קסם</t>
  </si>
  <si>
    <t>IL0011463564</t>
  </si>
  <si>
    <t>מנוטרלת מט"ח .500SPלהר</t>
  </si>
  <si>
    <t>IL0011491375</t>
  </si>
  <si>
    <t>עוקב אחר מדדי מניות בחו"ל</t>
  </si>
  <si>
    <t>S&amp;P 500 - מניות בחו"ל - מניות גיאוגרפי - מנוטרלת מט"ח-ארה"ב</t>
  </si>
  <si>
    <t>500 s&amp;p.קסם</t>
  </si>
  <si>
    <t>IL0011464711</t>
  </si>
  <si>
    <t>S&amp;P 500 - מניות בחו"ל - מניות גיאוגרפי - חשופת מט"ח-ארה"ב</t>
  </si>
  <si>
    <t>) תל בונד שקלי 5000) יETF קסם</t>
  </si>
  <si>
    <t>IL0011507626</t>
  </si>
  <si>
    <t>מגדל קרנות נאמנות בע"מ</t>
  </si>
  <si>
    <t>) ת"א 1254A) סל MTF</t>
  </si>
  <si>
    <t>IL0011502833</t>
  </si>
  <si>
    <t>) ת"א 354A) סל mtf</t>
  </si>
  <si>
    <t>IL0011501843</t>
  </si>
  <si>
    <t>35 מניות בארץ - מניות כללי-ת"א</t>
  </si>
  <si>
    <t>) ת"א נדל"ן4A) ETF קסם</t>
  </si>
  <si>
    <t>IL0011465478</t>
  </si>
  <si>
    <t>מנוטרלת מט"חSPTF500.M</t>
  </si>
  <si>
    <t>IL0011505729</t>
  </si>
  <si>
    <t>SPDR TRUST</t>
  </si>
  <si>
    <t>549300BR5T0JNM2MW070</t>
  </si>
  <si>
    <t>TECHNOLOGY SELECT SECT SPDR</t>
  </si>
  <si>
    <t>US81369Y8030</t>
  </si>
  <si>
    <t>Equity Funds</t>
  </si>
  <si>
    <t>ISHARES INC</t>
  </si>
  <si>
    <t>54930085FJMZ4CBKDP12</t>
  </si>
  <si>
    <t>ISHARES U.S. BROKER-DEALERS</t>
  </si>
  <si>
    <t>US4642887941</t>
  </si>
  <si>
    <t>54930072GM1ADLZJ5373</t>
  </si>
  <si>
    <t>ISHARES EXPANDED TECH-SOFTWA</t>
  </si>
  <si>
    <t>US4642875151</t>
  </si>
  <si>
    <t>5493007M4YMN8XL48C14</t>
  </si>
  <si>
    <t>ISHARES CORE S&amp;P 500 ETF</t>
  </si>
  <si>
    <t>US4642872000</t>
  </si>
  <si>
    <t>549300B1I89QUAK0X692</t>
  </si>
  <si>
    <t>SPDR S&amp;P CHINA ETF</t>
  </si>
  <si>
    <t>US78463X4007</t>
  </si>
  <si>
    <t>סין</t>
  </si>
  <si>
    <t>WISDOMTREE</t>
  </si>
  <si>
    <t>549300MCUICL7FEQ7B68</t>
  </si>
  <si>
    <t>WIDSOMTREE JAPAN DIVIDEND</t>
  </si>
  <si>
    <t>US97717W8516</t>
  </si>
  <si>
    <t>יפן</t>
  </si>
  <si>
    <t>INVESCO</t>
  </si>
  <si>
    <t>635400KZRKKKNVCJXD85</t>
  </si>
  <si>
    <t>INVESCO S&amp;P 500 ACC</t>
  </si>
  <si>
    <t>IE00B3YCGJ38</t>
  </si>
  <si>
    <t>KRANESHARES ETF</t>
  </si>
  <si>
    <t>549300URDNVSGEWBN526</t>
  </si>
  <si>
    <t>KRANESHARES CSI CHINA INTERN</t>
  </si>
  <si>
    <t>US5007673065</t>
  </si>
  <si>
    <t>NEXT</t>
  </si>
  <si>
    <t>353800U3TPEO41XXQE39</t>
  </si>
  <si>
    <t>NEXT FUNDS TOPIX EXCHANGE TRAD</t>
  </si>
  <si>
    <t>JP3027630007</t>
  </si>
  <si>
    <t>JPX</t>
  </si>
  <si>
    <t>549300M0AUGU3NFNF319</t>
  </si>
  <si>
    <t>SPDR S&amp;P US ENERGY SELECT</t>
  </si>
  <si>
    <t>IE00BWBXM492</t>
  </si>
  <si>
    <t>LYXOR</t>
  </si>
  <si>
    <t>549300JWBW5ZYYLO6033</t>
  </si>
  <si>
    <t>LYXOR ETF S&amp;P 500</t>
  </si>
  <si>
    <t>LU0496786657</t>
  </si>
  <si>
    <t>Amundi MSCI Europe Banks UCITS ETF</t>
  </si>
  <si>
    <t>LU1829219390</t>
  </si>
  <si>
    <t>אירופה</t>
  </si>
  <si>
    <t>213800RFZBG42O5X1D89</t>
  </si>
  <si>
    <t>LYXOR CORE EURSTX 600 DR</t>
  </si>
  <si>
    <t>LU0908500753</t>
  </si>
  <si>
    <t>BLACKROCK INC</t>
  </si>
  <si>
    <t>ISHARES S&amp;P GBL CLEAN ENERGY</t>
  </si>
  <si>
    <t>US4642882249</t>
  </si>
  <si>
    <t>549300KGSK42L101CD76</t>
  </si>
  <si>
    <t>ISHARES NASDAQ 100 USD ACC</t>
  </si>
  <si>
    <t>IE00B53SZB19</t>
  </si>
  <si>
    <t>LYX ETF S&amp;P 500</t>
  </si>
  <si>
    <t>LU1135865084</t>
  </si>
  <si>
    <t>VANGUARD GROUP</t>
  </si>
  <si>
    <t>549300Q89FEWH9ZOOV25</t>
  </si>
  <si>
    <t>Vanguard USD Corporate Bond UC</t>
  </si>
  <si>
    <t>IE00BGYWFK87</t>
  </si>
  <si>
    <t>עוקב אחר מדדים אחרים בחו"ל</t>
  </si>
  <si>
    <t>Bond/Fixed Income Funds</t>
  </si>
  <si>
    <t xml:space="preserve">549300MGJZCNMJLBAJ67 </t>
  </si>
  <si>
    <t>ISHARES SP US BANKS UCITS</t>
  </si>
  <si>
    <t>IE00BD3V0B10</t>
  </si>
  <si>
    <t>549300Z4W5AWP64X0Q67</t>
  </si>
  <si>
    <t>SPDR S&amp;P US TECH SELECT</t>
  </si>
  <si>
    <t>IE00BWBXM948</t>
  </si>
  <si>
    <t>AMUNDI INVESTMENT</t>
  </si>
  <si>
    <t>5493007YUEI1FG9SC192</t>
  </si>
  <si>
    <t>AMUNDI S&amp;P 500 UCITS ETF</t>
  </si>
  <si>
    <t>LU1681049018</t>
  </si>
  <si>
    <t>549300D9O5F5P2DTYB19</t>
  </si>
  <si>
    <t>SPDR BLOOMBERG SASB US CORP</t>
  </si>
  <si>
    <t>IE00BLF7VX27</t>
  </si>
  <si>
    <t>549300F1TODGOV4WQV40</t>
  </si>
  <si>
    <t>SPDR S&amp;P 500 UCITS ETF DIST</t>
  </si>
  <si>
    <t>IE000XZSV718</t>
  </si>
  <si>
    <t>NV9M4O28LWYSNOU5C468</t>
  </si>
  <si>
    <t>VANGUARD FTSE EMERGING MARKETS UCITS ETF (USD)</t>
  </si>
  <si>
    <t>IE00BK5BR733</t>
  </si>
  <si>
    <t>FIRST TRUST ADVISORS</t>
  </si>
  <si>
    <t>549300IMO4B4W5RWYH14</t>
  </si>
  <si>
    <t>FIRST TRST NASD CL EDG SGIIF</t>
  </si>
  <si>
    <t>US33737A1088</t>
  </si>
  <si>
    <t>549300TT5VW373IGI142</t>
  </si>
  <si>
    <t>SPDR BLOOMBERG SASB U.S. HIGH</t>
  </si>
  <si>
    <t>IE0004TYCC17</t>
  </si>
  <si>
    <t xml:space="preserve">LYXOR ETF </t>
  </si>
  <si>
    <t xml:space="preserve">5493006O67FBYGRB0H32 </t>
  </si>
  <si>
    <t>Amundi DAX II UCITS ETF</t>
  </si>
  <si>
    <t>LU0252633754</t>
  </si>
  <si>
    <t>גרמניה</t>
  </si>
  <si>
    <t>XETRA</t>
  </si>
  <si>
    <t>MSCI</t>
  </si>
  <si>
    <t>SPDR MSCI EMERGING MARKETS UCI</t>
  </si>
  <si>
    <t>IE00B469F816</t>
  </si>
  <si>
    <t>בריטניה</t>
  </si>
  <si>
    <t>VANECK DEFENSE</t>
  </si>
  <si>
    <t>VANECK DEFENSE UCITS ETF USD A</t>
  </si>
  <si>
    <t>IE000YYE6WK5</t>
  </si>
  <si>
    <t>גלובלי</t>
  </si>
  <si>
    <t>) תל בונד 6000) הראל סל</t>
  </si>
  <si>
    <t>IL0011504730</t>
  </si>
  <si>
    <t>ת"א 125 4A הראל סל</t>
  </si>
  <si>
    <t>IL0011488991</t>
  </si>
  <si>
    <t>מנוטרלת דולרMSCIACWOR.הרל</t>
  </si>
  <si>
    <t>IL0011502007</t>
  </si>
  <si>
    <t>MSCI AC WORLD INDEX - מניות בחו"ל - מניות כללי בחו"ל - חשופת מט"ח-מניות כללי בחו"ל</t>
  </si>
  <si>
    <t>מור ניהול קרנות נאמנות</t>
  </si>
  <si>
    <t>(S&amp;P500(4D מור סל</t>
  </si>
  <si>
    <t>IL0011658106</t>
  </si>
  <si>
    <t>) תל בונד שקלי 5000) תכלית סל</t>
  </si>
  <si>
    <t>IL0011693335</t>
  </si>
  <si>
    <t>549300QQR5SNTQVNFC45</t>
  </si>
  <si>
    <t>ISHARES USD CORP BOND USD A</t>
  </si>
  <si>
    <t>IE00BYXYYJ35</t>
  </si>
  <si>
    <t>תכ. סל תא35</t>
  </si>
  <si>
    <t>IL0011437006</t>
  </si>
  <si>
    <t>) ת"א 354A) ETF קסם</t>
  </si>
  <si>
    <t>IL0011465700</t>
  </si>
  <si>
    <t>מנוטרלת מט"ח 500 S&amp;P )י4A)תכ. סל</t>
  </si>
  <si>
    <t>IL0011438178</t>
  </si>
  <si>
    <t>ממ 100 4A) NASDAQ) הרל.סל סל</t>
  </si>
  <si>
    <t>IL0011491037</t>
  </si>
  <si>
    <t>NASDAQ 100 - מניות בחו"ל - מניות גיאוגרפי - מנוטרלת מט"ח-ארה"ב</t>
  </si>
  <si>
    <t>.300CSIetf קסם</t>
  </si>
  <si>
    <t>IL0011627838</t>
  </si>
  <si>
    <t>מניות בחו"ל - מניות גיאוגרפי-מניות גיאוגרפי אחר חשופת מט"ח</t>
  </si>
  <si>
    <t>) מנוטרלת מטחS&amp;P 500(4A מור סל</t>
  </si>
  <si>
    <t>IL0011658288</t>
  </si>
  <si>
    <t>) תא 1254A) מור סל</t>
  </si>
  <si>
    <t>IL0011961534</t>
  </si>
  <si>
    <t>549300CQN9T9XKTT1S19</t>
  </si>
  <si>
    <t>ISHARES CORE DAX DE EUR ACC</t>
  </si>
  <si>
    <t>DE0005933931</t>
  </si>
  <si>
    <t>549300VY6FEJBCIMET58</t>
  </si>
  <si>
    <t>INVESCO QQQ TRUST SERIES 1</t>
  </si>
  <si>
    <t>US46090E1038</t>
  </si>
  <si>
    <t>5493004JFXP6VX6VU903</t>
  </si>
  <si>
    <t>ISHARES DJ EURO STOXX 50 DE</t>
  </si>
  <si>
    <t>DE0005933956</t>
  </si>
  <si>
    <t>12WZ1W76P8QD4VJ6OB47</t>
  </si>
  <si>
    <t>VANGUARD S&amp;P 500 ETF</t>
  </si>
  <si>
    <t>US9229083632</t>
  </si>
  <si>
    <t>969500MKFIAAE4CE2C56</t>
  </si>
  <si>
    <t>LYXOR MSCI CHINA A DR UCITS</t>
  </si>
  <si>
    <t>FR0011720911</t>
  </si>
  <si>
    <t>549300VQ10ONFA4YOR73</t>
  </si>
  <si>
    <t>LYXOR MSCI CHINA UCITS ETF</t>
  </si>
  <si>
    <t>LU1841731745</t>
  </si>
  <si>
    <t>dax 30 4d הראל סל</t>
  </si>
  <si>
    <t>IL0011490534</t>
  </si>
  <si>
    <t>DAX 30 - מניות בחו"ל - מניות גיאוגרפי - חשופת מט"ח-אירופה גרמניה</t>
  </si>
  <si>
    <t>ממ S&amp;P 500 (4A) ETF .קסם</t>
  </si>
  <si>
    <t>IL0011466047</t>
  </si>
  <si>
    <t>4duro 50 e stoxx הראל סל</t>
  </si>
  <si>
    <t>IL0011492449</t>
  </si>
  <si>
    <t>EURO STOXX 50 - מניות בחו"ל - מניות גיאוגרפי - חשופת מט"ח-אירופה כללי</t>
  </si>
  <si>
    <t>100 4D) NASDAQ) הראל סל</t>
  </si>
  <si>
    <t>IL0011490385</t>
  </si>
  <si>
    <t>NASDAQ 100 - מניות בחו"ל - מניות גיאוגרפי - חשופת מט"ח-ארה"ב</t>
  </si>
  <si>
    <t>) לס לארה4D) MSCI AC World</t>
  </si>
  <si>
    <t>IL0011493355</t>
  </si>
  <si>
    <t>500 4D) S&amp;P) הראל סל</t>
  </si>
  <si>
    <t>IL0011490203</t>
  </si>
  <si>
    <t>.500SP תכלית סל</t>
  </si>
  <si>
    <t>IL0011443855</t>
  </si>
  <si>
    <t>s&amp;p 500.MTF</t>
  </si>
  <si>
    <t>IL0011503336</t>
  </si>
  <si>
    <t>500 S אשס.חוץ</t>
  </si>
  <si>
    <t>IE00B5BMR087</t>
  </si>
  <si>
    <t xml:space="preserve">635400KZRKKKNVCJXD85 </t>
  </si>
  <si>
    <t>INVESCO S&amp;P 500 UCITS ETF</t>
  </si>
  <si>
    <t>מניות בחו"ל חשופות מט"ח</t>
  </si>
  <si>
    <t>ילין לפידות קרנות נאמנות</t>
  </si>
  <si>
    <t>י.ל סל S&amp;P 500</t>
  </si>
  <si>
    <t>IL0012016569</t>
  </si>
  <si>
    <t>אי.בי.אי קרנות נאמנות</t>
  </si>
  <si>
    <t>איביאי טכ עילית</t>
  </si>
  <si>
    <t>IL0011425381</t>
  </si>
  <si>
    <t>קרן סגורה-קרן טכנולוגיה עילית</t>
  </si>
  <si>
    <t>CREDIT SUISSE ASSET MANAGEMENT</t>
  </si>
  <si>
    <t>54930077MN2BBHNFZQ03</t>
  </si>
  <si>
    <t>CS NOVA LUX GLB SEN LN-MBUSD</t>
  </si>
  <si>
    <t>LU0635707705</t>
  </si>
  <si>
    <t>אג"ח קונצרני</t>
  </si>
  <si>
    <t>NOMURA ASSET MANAGEMENT</t>
  </si>
  <si>
    <t>549300ZN36E1MEF7S595</t>
  </si>
  <si>
    <t>NOMURA-US HIGH YLD BD-I USD</t>
  </si>
  <si>
    <t>IE00B3RW8498</t>
  </si>
  <si>
    <t>ISE</t>
  </si>
  <si>
    <t>SCHRODER INVESTMENT MANAGEMENT</t>
  </si>
  <si>
    <t>E6UHSPOBKJBKA5PR6370</t>
  </si>
  <si>
    <t>SCHRODER INT-GRT CHNA-IZ</t>
  </si>
  <si>
    <t>LU1953148969</t>
  </si>
  <si>
    <t>FIDELITY FUNDS</t>
  </si>
  <si>
    <t>5493009BXYOCIRTXRS63</t>
  </si>
  <si>
    <t>FIDELITY FDS-US HI.YI. FUND(I)</t>
  </si>
  <si>
    <t>LU0891474172</t>
  </si>
  <si>
    <t>ARTEMIS</t>
  </si>
  <si>
    <t>ARTEMIS SMARTGARP EUROP.EQUITY</t>
  </si>
  <si>
    <t>GB00B2PLJD73</t>
  </si>
  <si>
    <t>ARTEMIS(LUX)-SMARTG.GL.EM.MKTS</t>
  </si>
  <si>
    <t>LU1846577242</t>
  </si>
  <si>
    <t>נכס בסיס (כתב אופציה)</t>
  </si>
  <si>
    <t>תאריך פקיעה</t>
  </si>
  <si>
    <t>שער מימוש</t>
  </si>
  <si>
    <t>יחס המרה</t>
  </si>
  <si>
    <t>נכס בסיס</t>
  </si>
  <si>
    <t>מעוף</t>
  </si>
  <si>
    <t>C004160M607-35ת</t>
  </si>
  <si>
    <t>מניה</t>
  </si>
  <si>
    <t>P004160M607-35ת</t>
  </si>
  <si>
    <t>S&amp;P500</t>
  </si>
  <si>
    <t>MINI S&amp;P 500 FUTURES 09/2026</t>
  </si>
  <si>
    <t>ES1 INDEX</t>
  </si>
  <si>
    <t>טיקר</t>
  </si>
  <si>
    <t>מניות לרבות מדדי מניות</t>
  </si>
  <si>
    <t>אלה פקדונות בע"מ</t>
  </si>
  <si>
    <t>אלה פקדון אגח ה</t>
  </si>
  <si>
    <t>IL0011625774</t>
  </si>
  <si>
    <t>קרן לא מובטחת</t>
  </si>
  <si>
    <t>מדד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</si>
  <si>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</si>
  <si>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</si>
  <si>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</si>
  <si>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</si>
  <si>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</si>
  <si>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</si>
  <si>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</si>
  <si>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</si>
  <si>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</si>
  <si>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</si>
  <si>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</si>
  <si>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מקס איט פיננסים בע"מ</t>
  </si>
  <si>
    <t>מקס איט הת ד-רמ</t>
  </si>
  <si>
    <t>IL0011979536</t>
  </si>
  <si>
    <t>לא סחיר</t>
  </si>
  <si>
    <t>שירותים פיננסיים</t>
  </si>
  <si>
    <t xml:space="preserve">18/07/2023 </t>
  </si>
  <si>
    <t>16/10/2033</t>
  </si>
  <si>
    <t>חברת ציטוט</t>
  </si>
  <si>
    <t>אי תלות</t>
  </si>
  <si>
    <t xml:space="preserve">29/06/2026 </t>
  </si>
  <si>
    <t>כלל תעשיות בע"מ</t>
  </si>
  <si>
    <t>כלל תעשיות אגח יז-רמ</t>
  </si>
  <si>
    <t>IL0012433368</t>
  </si>
  <si>
    <t xml:space="preserve">22/06/2026 </t>
  </si>
  <si>
    <t>30/06/2036</t>
  </si>
  <si>
    <t>דיווח מנהל הקרן</t>
  </si>
  <si>
    <t xml:space="preserve">30/06/2026 </t>
  </si>
  <si>
    <t>מימון משכ אג א-רמ</t>
  </si>
  <si>
    <t>IL0012088188</t>
  </si>
  <si>
    <t>הונג קונג</t>
  </si>
  <si>
    <t>מרכז תעשיות מידע חיפה בע"מ</t>
  </si>
  <si>
    <t>מת"ם אגח א -רמ</t>
  </si>
  <si>
    <t>IL0011389991</t>
  </si>
  <si>
    <t>רשות שדות התעופה בישראל</t>
  </si>
  <si>
    <t>רש"ת אגח ב-רמ</t>
  </si>
  <si>
    <t>IL0011873432</t>
  </si>
  <si>
    <t>מסחר ושרותים</t>
  </si>
  <si>
    <t xml:space="preserve">13/11/2025 </t>
  </si>
  <si>
    <t>31/12/2036</t>
  </si>
  <si>
    <t>אלון חברת הלק</t>
  </si>
  <si>
    <t>אלון דלק אגח א' לס</t>
  </si>
  <si>
    <t>IL0011015679</t>
  </si>
  <si>
    <t xml:space="preserve">31/08/2016 </t>
  </si>
  <si>
    <t>N/A</t>
  </si>
  <si>
    <t>30/06/2026</t>
  </si>
  <si>
    <t>כן</t>
  </si>
  <si>
    <t>הדר טבריה</t>
  </si>
  <si>
    <t>ה.ד.ר. טבריה בע"מ אג"ח 1 זפ 01.12.31</t>
  </si>
  <si>
    <t>IL0022999986</t>
  </si>
  <si>
    <t xml:space="preserve">18/09/1988 </t>
  </si>
  <si>
    <t>31/12/2006</t>
  </si>
  <si>
    <t xml:space="preserve">29/07/2021 </t>
  </si>
  <si>
    <t>לאומי שטר הון 2027/08 %60.6</t>
  </si>
  <si>
    <t>24/01/2027</t>
  </si>
  <si>
    <t>אידיבי אחזקות</t>
  </si>
  <si>
    <t>אידיבי סד' א הסדר חוב</t>
  </si>
  <si>
    <t>17/03/2024</t>
  </si>
  <si>
    <t xml:space="preserve">30/01/2019 </t>
  </si>
  <si>
    <t>מניבים ניהול הריט החדשה בע"מ</t>
  </si>
  <si>
    <t>מניות לא סחירות</t>
  </si>
  <si>
    <t>קיימת תלות</t>
  </si>
  <si>
    <t>IBI LION ניהול</t>
  </si>
  <si>
    <t xml:space="preserve">21/11/2021 </t>
  </si>
  <si>
    <t>אלון חברת הדלק</t>
  </si>
  <si>
    <t>מניות אלון דלק לא סחירה</t>
  </si>
  <si>
    <t xml:space="preserve">21/07/2021 </t>
  </si>
  <si>
    <t>LUSIX</t>
  </si>
  <si>
    <t>Lusix</t>
  </si>
  <si>
    <t>קרן פיט שותפות מוגבלת</t>
  </si>
  <si>
    <t>קרן פיט ניהול בע"מ</t>
  </si>
  <si>
    <t>פודטק</t>
  </si>
  <si>
    <t>קרן פיט השקעות-שותפות מוגבלת</t>
  </si>
  <si>
    <t>פיט השקעות יהש חסום</t>
  </si>
  <si>
    <t xml:space="preserve">14/03/2021 </t>
  </si>
  <si>
    <t>קינג</t>
  </si>
  <si>
    <t>ויולה ג'נריישן ניהול</t>
  </si>
  <si>
    <t xml:space="preserve">16/08/2018 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</si>
  <si>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</si>
  <si>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</si>
  <si>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</si>
  <si>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</si>
  <si>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</si>
  <si>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</si>
  <si>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</si>
  <si>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</si>
  <si>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</si>
  <si>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</si>
  <si>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</si>
  <si>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יסודות נדל"ן א</t>
  </si>
  <si>
    <t>'קרן השקעה יסודות הנדל"ן א</t>
  </si>
  <si>
    <t>קרן נדל"ן</t>
  </si>
  <si>
    <t>Venture Debt</t>
  </si>
  <si>
    <t xml:space="preserve">30/08/2015 </t>
  </si>
  <si>
    <t>אלפא</t>
  </si>
  <si>
    <t>מספר שותפות</t>
  </si>
  <si>
    <t>אלפא קרן השקעה</t>
  </si>
  <si>
    <t>קרן גידור (Hedge Fund)</t>
  </si>
  <si>
    <t>Buyout</t>
  </si>
  <si>
    <t>איי קיימן</t>
  </si>
  <si>
    <t xml:space="preserve">28/03/2013 </t>
  </si>
  <si>
    <t>נוקד</t>
  </si>
  <si>
    <t>קרן נוקד מניות</t>
  </si>
  <si>
    <t xml:space="preserve">29/05/2017 </t>
  </si>
  <si>
    <t>Fimi Israel Opportunity</t>
  </si>
  <si>
    <t>FIMI V</t>
  </si>
  <si>
    <t>קרן השקעה אחרת</t>
  </si>
  <si>
    <t>Co-Investment/Direct</t>
  </si>
  <si>
    <t xml:space="preserve">27/08/2012 </t>
  </si>
  <si>
    <t>פלנוס</t>
  </si>
  <si>
    <t>PLENUS 4</t>
  </si>
  <si>
    <t xml:space="preserve">14/08/2012 </t>
  </si>
  <si>
    <t>טוליפ</t>
  </si>
  <si>
    <t xml:space="preserve">2016 2429 508  </t>
  </si>
  <si>
    <t xml:space="preserve">27/05/2021 </t>
  </si>
  <si>
    <t>מונטה</t>
  </si>
  <si>
    <t>MONETA CAPITAL LIMITED PARTNERSHIP</t>
  </si>
  <si>
    <t>Value Added Infrastructure</t>
  </si>
  <si>
    <t>קדמה</t>
  </si>
  <si>
    <t>KEDMA CAPITAL PARTNERS III LTD</t>
  </si>
  <si>
    <t xml:space="preserve">17/04/2019 </t>
  </si>
  <si>
    <t>Somv</t>
  </si>
  <si>
    <t>SOMV 2</t>
  </si>
  <si>
    <t xml:space="preserve">27/03/2018 </t>
  </si>
  <si>
    <t>ספרה פארקינג</t>
  </si>
  <si>
    <t>קרן ספרה פארקינג</t>
  </si>
  <si>
    <t>Value Added Real Estate</t>
  </si>
  <si>
    <t>פורטיסימו</t>
  </si>
  <si>
    <t>FORTISSIMO CAPITAL FUND V LP</t>
  </si>
  <si>
    <t>קרן אלפא</t>
  </si>
  <si>
    <t xml:space="preserve">29/08/2021 </t>
  </si>
  <si>
    <t>תש"י</t>
  </si>
  <si>
    <t>תשתיות ישראל 4</t>
  </si>
  <si>
    <t>יסודות נדלן</t>
  </si>
  <si>
    <t>P יסודות נדל"ן ג' פיתוח ושותפות</t>
  </si>
  <si>
    <t xml:space="preserve">17/08/2021 </t>
  </si>
  <si>
    <t>FORTISSIMO III</t>
  </si>
  <si>
    <t xml:space="preserve">26/12/2022 </t>
  </si>
  <si>
    <t>Bridges</t>
  </si>
  <si>
    <t>BRIDGES</t>
  </si>
  <si>
    <t>Growth Venture Capital</t>
  </si>
  <si>
    <t xml:space="preserve">16/01/2024 </t>
  </si>
  <si>
    <t>קרן טוליפ</t>
  </si>
  <si>
    <t>Klirmark</t>
  </si>
  <si>
    <t>Klirmark Fund IV</t>
  </si>
  <si>
    <t>Special Situations Debt</t>
  </si>
  <si>
    <t xml:space="preserve">19/04/2023 </t>
  </si>
  <si>
    <t>IBI EVO מלונאות</t>
  </si>
  <si>
    <t xml:space="preserve">16/02/2023 </t>
  </si>
  <si>
    <t xml:space="preserve">28/05/2026 </t>
  </si>
  <si>
    <t>KLIRMARK III</t>
  </si>
  <si>
    <t>קרן אג'יליטי מניות</t>
  </si>
  <si>
    <t>הראל פיננסים אלטרנטיב בע"מ</t>
  </si>
  <si>
    <t>Harel Finance Alternative Hamagen Israel</t>
  </si>
  <si>
    <t>Distressed Debt</t>
  </si>
  <si>
    <t>MANOR EVERGREEN INVESTMENTS FUND L.P</t>
  </si>
  <si>
    <t>MANOR EVERGREEN INVESTMENTS FUND</t>
  </si>
  <si>
    <t>פימי 4</t>
  </si>
  <si>
    <t>מרקסטון</t>
  </si>
  <si>
    <t>מקרסטון קרן השקעה</t>
  </si>
  <si>
    <t>FORTISSIMO CAPITAL פורטיסימו 2</t>
  </si>
  <si>
    <t xml:space="preserve">22/07/2021 </t>
  </si>
  <si>
    <t xml:space="preserve">פימי אופורטיוניטי 2005 בע"מ </t>
  </si>
  <si>
    <t>פימי 2 קרן הון סיכון</t>
  </si>
  <si>
    <t>IBI CONSUMER CR</t>
  </si>
  <si>
    <t xml:space="preserve">XS225DDD55FF </t>
  </si>
  <si>
    <t>אחד העם 9 תל אביב</t>
  </si>
  <si>
    <t xml:space="preserve">13/10/2016 </t>
  </si>
  <si>
    <t>Ami Opportunities</t>
  </si>
  <si>
    <t>מספר תאגיד או שותפות בחו"ל</t>
  </si>
  <si>
    <t>AMI OPPORTUNIT</t>
  </si>
  <si>
    <t xml:space="preserve">XS22552FF222 </t>
  </si>
  <si>
    <t xml:space="preserve">14/12/2015 </t>
  </si>
  <si>
    <t>Alto II</t>
  </si>
  <si>
    <t>ALTO FUND</t>
  </si>
  <si>
    <t xml:space="preserve">XSHHHJKKKXXX </t>
  </si>
  <si>
    <t xml:space="preserve">17/09/2015 </t>
  </si>
  <si>
    <t>Hamilton</t>
  </si>
  <si>
    <t xml:space="preserve">23-2962336 </t>
  </si>
  <si>
    <t>Hamilton Co-Invest III</t>
  </si>
  <si>
    <t xml:space="preserve">XS52222211XX </t>
  </si>
  <si>
    <t>ארה''ב</t>
  </si>
  <si>
    <t xml:space="preserve">19/05/2015 </t>
  </si>
  <si>
    <t>בראק קפיטל</t>
  </si>
  <si>
    <t>BRACK CAPITAL R</t>
  </si>
  <si>
    <t xml:space="preserve">XXXXXX522222 </t>
  </si>
  <si>
    <t>קפריסין</t>
  </si>
  <si>
    <t>מידאל</t>
  </si>
  <si>
    <t>MIDEAL FUND</t>
  </si>
  <si>
    <t>ויטהלייף</t>
  </si>
  <si>
    <t>VITALIFE 2</t>
  </si>
  <si>
    <t xml:space="preserve">21/06/2012 </t>
  </si>
  <si>
    <t>Vintage</t>
  </si>
  <si>
    <t>VINTAGE V ACESS</t>
  </si>
  <si>
    <t>IBI Pillar</t>
  </si>
  <si>
    <t>Hamilton Strategic Opp 2020 VI</t>
  </si>
  <si>
    <t xml:space="preserve">24/03/2021 </t>
  </si>
  <si>
    <t>HarbourVest</t>
  </si>
  <si>
    <t>HARBOURVEST DOVER X</t>
  </si>
  <si>
    <t>Secondaries</t>
  </si>
  <si>
    <t xml:space="preserve">13/01/2020 </t>
  </si>
  <si>
    <t>פנתאון</t>
  </si>
  <si>
    <t>פנתאון PGCO IV</t>
  </si>
  <si>
    <t>לוכסמבורג</t>
  </si>
  <si>
    <t xml:space="preserve">18/11/2019 </t>
  </si>
  <si>
    <t>Colchis</t>
  </si>
  <si>
    <t>COLCHIS INCOME FUND NEW</t>
  </si>
  <si>
    <t xml:space="preserve">31/07/2019 </t>
  </si>
  <si>
    <t>MIP</t>
  </si>
  <si>
    <t>MACQUARIE</t>
  </si>
  <si>
    <t>LEVINE LEICHTMAN CAPITAL PARTN</t>
  </si>
  <si>
    <t xml:space="preserve">549300WAPBN4UFVLCY82 </t>
  </si>
  <si>
    <t>LEVINE LCTMN VI</t>
  </si>
  <si>
    <t xml:space="preserve">30/07/2018 </t>
  </si>
  <si>
    <t>גורם תלוי/פנימי</t>
  </si>
  <si>
    <t>פורמה</t>
  </si>
  <si>
    <t>FORMA FUND</t>
  </si>
  <si>
    <t xml:space="preserve">18/06/2017 </t>
  </si>
  <si>
    <t>EQT</t>
  </si>
  <si>
    <t xml:space="preserve">2020 2423 842 </t>
  </si>
  <si>
    <t>EQT INFRASTRUCTURE V NO1 EUR</t>
  </si>
  <si>
    <t xml:space="preserve">23/08/2021 </t>
  </si>
  <si>
    <t>MV Credit</t>
  </si>
  <si>
    <t xml:space="preserve">2016 2429 508 </t>
  </si>
  <si>
    <t>Clearlake Credit Europe Direct Lending II</t>
  </si>
  <si>
    <t>Direct Lending Debt</t>
  </si>
  <si>
    <t>Direct Lending</t>
  </si>
  <si>
    <t>Direct Lending Fund III</t>
  </si>
  <si>
    <t>Harel</t>
  </si>
  <si>
    <t>HAREL FINANCE MAGEN</t>
  </si>
  <si>
    <t xml:space="preserve">28/07/2021 </t>
  </si>
  <si>
    <t>Faro Point</t>
  </si>
  <si>
    <t xml:space="preserve">86-2034928 </t>
  </si>
  <si>
    <t>Faro Point FRG-X</t>
  </si>
  <si>
    <t>COLCHIS INCOME FUND (PSG)</t>
  </si>
  <si>
    <t>HAMILTON LANE 4</t>
  </si>
  <si>
    <t xml:space="preserve">30/09/2021 </t>
  </si>
  <si>
    <t>IBI CCF</t>
  </si>
  <si>
    <t>IBI Credit  LP</t>
  </si>
  <si>
    <t xml:space="preserve">31/07/2024 </t>
  </si>
  <si>
    <t>EQT Infrastructure VI</t>
  </si>
  <si>
    <t xml:space="preserve">23/01/2024 </t>
  </si>
  <si>
    <t>מור סטארלייט</t>
  </si>
  <si>
    <t>קרן מור סטארלייט קנדה 3</t>
  </si>
  <si>
    <t>קנדה</t>
  </si>
  <si>
    <t>Starlight UK</t>
  </si>
  <si>
    <t xml:space="preserve">16/01/2023 </t>
  </si>
  <si>
    <t>Faro Point FIVF III (F-5)</t>
  </si>
  <si>
    <t xml:space="preserve">19/10/2022 </t>
  </si>
  <si>
    <t>Hamilton Strategic Opp VII</t>
  </si>
  <si>
    <t xml:space="preserve">14/06/2022 </t>
  </si>
  <si>
    <t>Insight Partners</t>
  </si>
  <si>
    <t xml:space="preserve">98-1502442 </t>
  </si>
  <si>
    <t>INSIGHT VENTURE PARTNERS IX LP</t>
  </si>
  <si>
    <t xml:space="preserve">27/02/2022 </t>
  </si>
  <si>
    <t>Pollen Street PSC CREDIT IV</t>
  </si>
  <si>
    <t>BAIN</t>
  </si>
  <si>
    <t>BAIN CAPITAL DISTRESSED AND SP</t>
  </si>
  <si>
    <t xml:space="preserve">25/12/2025 </t>
  </si>
  <si>
    <t>הראל מרג'ורי מורנינג סטאר</t>
  </si>
  <si>
    <t>HAREL MORNINGSTAR</t>
  </si>
  <si>
    <t xml:space="preserve">15/10/2025 </t>
  </si>
  <si>
    <t>Tikehau Investment Management</t>
  </si>
  <si>
    <t>TDL VI (TIKEHAU</t>
  </si>
  <si>
    <t>צרפת</t>
  </si>
  <si>
    <t>Veritas Capital Partners IX LLC</t>
  </si>
  <si>
    <t>Veritas Capital Fund IX</t>
  </si>
  <si>
    <t xml:space="preserve">31/07/2025 </t>
  </si>
  <si>
    <t>Ares Capital Management</t>
  </si>
  <si>
    <t xml:space="preserve">LLC-131619 </t>
  </si>
  <si>
    <t>Ares Capital Europe VI</t>
  </si>
  <si>
    <t xml:space="preserve">19/03/2025 </t>
  </si>
  <si>
    <t>ION</t>
  </si>
  <si>
    <t xml:space="preserve">MC-164323 </t>
  </si>
  <si>
    <t>ION Long/Short Fund קרן</t>
  </si>
  <si>
    <t>מומחה בלתי תלוי</t>
  </si>
  <si>
    <t>קרן קדמה 4</t>
  </si>
  <si>
    <t xml:space="preserve">18/11/2024 </t>
  </si>
  <si>
    <t>NMC</t>
  </si>
  <si>
    <t>NMP VII קרן</t>
  </si>
  <si>
    <t xml:space="preserve">21/08/2024 </t>
  </si>
  <si>
    <t>Electra</t>
  </si>
  <si>
    <t>ELECTRA MULTIF 2 P</t>
  </si>
  <si>
    <t xml:space="preserve">15/01/2019 </t>
  </si>
  <si>
    <t>Blue Atlantic PTNR</t>
  </si>
  <si>
    <t>BLUE ATLANTIC PARTNERS II</t>
  </si>
  <si>
    <t>BLUE ATLAN PTNR</t>
  </si>
  <si>
    <t>APAX</t>
  </si>
  <si>
    <t>איפקס 7 קרן השקעה</t>
  </si>
  <si>
    <t>גרנזי</t>
  </si>
  <si>
    <t xml:space="preserve">16/07/2012 </t>
  </si>
  <si>
    <t>מדיקה</t>
  </si>
  <si>
    <t>LASALLE MEDICAL OFFICE FUND II</t>
  </si>
  <si>
    <t xml:space="preserve">23/03/2025 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</si>
  <si>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</si>
  <si>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</si>
  <si>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</si>
  <si>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</si>
  <si>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</si>
  <si>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</si>
  <si>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</si>
  <si>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</si>
  <si>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</si>
  <si>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</si>
  <si>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</si>
  <si>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</si>
  <si>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</si>
  <si>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</si>
  <si>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</si>
  <si>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</si>
  <si>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</si>
  <si>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</si>
  <si>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</si>
  <si>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</si>
  <si>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</si>
  <si>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</si>
  <si>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</si>
  <si>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</si>
  <si>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</si>
  <si>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</si>
  <si>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Unfunded Forward</t>
  </si>
  <si>
    <t>מט"ח</t>
  </si>
  <si>
    <t>מט"ח/שקל</t>
  </si>
  <si>
    <t>USDILS</t>
  </si>
  <si>
    <t>13/05/2026</t>
  </si>
  <si>
    <t>ללא</t>
  </si>
  <si>
    <t>No-delivery</t>
  </si>
  <si>
    <t>גורם אחר</t>
  </si>
  <si>
    <t>19/05/2026</t>
  </si>
  <si>
    <t>14/04/2026</t>
  </si>
  <si>
    <t>EURILS</t>
  </si>
  <si>
    <t>31/05/2026</t>
  </si>
  <si>
    <t>25/06/2026</t>
  </si>
  <si>
    <t>24/06/2026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</si>
  <si>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</si>
  <si>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</si>
  <si>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</si>
  <si>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</si>
  <si>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</si>
  <si>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</si>
  <si>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</si>
  <si>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</si>
  <si>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</si>
  <si>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</si>
  <si>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</si>
  <si>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</si>
  <si>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</si>
  <si>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</si>
  <si>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</si>
  <si>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</si>
  <si>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</si>
  <si>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</si>
  <si>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</si>
  <si>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</si>
  <si>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</si>
  <si>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</si>
  <si>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</si>
  <si>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דרך ארץ 1 א</t>
  </si>
  <si>
    <t>תאגיד</t>
  </si>
  <si>
    <t>תשתיות</t>
  </si>
  <si>
    <t xml:space="preserve">28/10/1999 </t>
  </si>
  <si>
    <t>הלוואה</t>
  </si>
  <si>
    <t xml:space="preserve">קבועה </t>
  </si>
  <si>
    <t>ריבית בנק ישראל</t>
  </si>
  <si>
    <t>מימון הרחבת כביש 6</t>
  </si>
  <si>
    <t>דרך ארץ 11 א</t>
  </si>
  <si>
    <t xml:space="preserve">31/03/2002 </t>
  </si>
  <si>
    <t>ללא בטחונות</t>
  </si>
  <si>
    <t>דרך ארץ 12 א</t>
  </si>
  <si>
    <t>דרך ארץ 13 א</t>
  </si>
  <si>
    <t xml:space="preserve">30/09/2002 </t>
  </si>
  <si>
    <t>דרך ארץ 14 א</t>
  </si>
  <si>
    <t xml:space="preserve">31/12/2002 </t>
  </si>
  <si>
    <t>דרך ארץ 15 א</t>
  </si>
  <si>
    <t xml:space="preserve">31/03/2003 </t>
  </si>
  <si>
    <t>דרך ארץ 16 א</t>
  </si>
  <si>
    <t xml:space="preserve">30/06/2003 </t>
  </si>
  <si>
    <t>דרך ארץ 17 א</t>
  </si>
  <si>
    <t xml:space="preserve">30/09/2003 </t>
  </si>
  <si>
    <t>דרך ארץ 18 א</t>
  </si>
  <si>
    <t xml:space="preserve">31/12/2003 </t>
  </si>
  <si>
    <t>דרך ארץ 19 א</t>
  </si>
  <si>
    <t xml:space="preserve">28/04/2004 </t>
  </si>
  <si>
    <t>דרך ארץ 2 א</t>
  </si>
  <si>
    <t>דרך ארץ 3 א</t>
  </si>
  <si>
    <t xml:space="preserve">30/03/2000 </t>
  </si>
  <si>
    <t>דרך ארץ 4</t>
  </si>
  <si>
    <t>דרך ארץ 5 א</t>
  </si>
  <si>
    <t>דרך ארץ 6 א</t>
  </si>
  <si>
    <t xml:space="preserve">31/12/2000 </t>
  </si>
  <si>
    <t>דרך ארץ 7 א</t>
  </si>
  <si>
    <t xml:space="preserve">29/03/2001 </t>
  </si>
  <si>
    <t>דרך ארץ 8 א</t>
  </si>
  <si>
    <t xml:space="preserve">28/06/2001 </t>
  </si>
  <si>
    <t>דרך ארץ 9 א</t>
  </si>
  <si>
    <t xml:space="preserve">30/09/2001 </t>
  </si>
  <si>
    <t>חוצה ישראל 1 %5499.5 2027/2007</t>
  </si>
  <si>
    <t xml:space="preserve">31/12/2001 </t>
  </si>
  <si>
    <t>הלוואות לעמיתים</t>
  </si>
  <si>
    <t>עמית/מבוטח</t>
  </si>
  <si>
    <t xml:space="preserve">25/11/2021 </t>
  </si>
  <si>
    <t>AA+</t>
  </si>
  <si>
    <t>משתנה</t>
  </si>
  <si>
    <t>לא צמוד</t>
  </si>
  <si>
    <t>ריבית פריים</t>
  </si>
  <si>
    <t>חסכון עמיתים/מבוטחים</t>
  </si>
  <si>
    <t>אשראי צרכני</t>
  </si>
  <si>
    <t>חוזרים הלוואות</t>
  </si>
  <si>
    <t xml:space="preserve">28/02/2022 </t>
  </si>
  <si>
    <t>קוואלטי - משכנתא הפוכה</t>
  </si>
  <si>
    <t xml:space="preserve">22/04/2021 </t>
  </si>
  <si>
    <t>חוב מגובה נדלן</t>
  </si>
  <si>
    <t>קוואלטי 2 - משכנתא הפוכה</t>
  </si>
  <si>
    <t xml:space="preserve">23/11/2021 </t>
  </si>
  <si>
    <t>קרן קוואלטי 3 - משכנתא הפוכה</t>
  </si>
  <si>
    <t xml:space="preserve">13/03/2022 </t>
  </si>
  <si>
    <t>קרן קוואלטי 4 - משכנתא הפוכה</t>
  </si>
  <si>
    <t>קרן קוואלטי 5 - משכנתא הפוכה</t>
  </si>
  <si>
    <t xml:space="preserve">30/06/2022 </t>
  </si>
  <si>
    <t>8 גלובל פיננס</t>
  </si>
  <si>
    <t>גלובל פינס גיאר 8 סד' ה'2019</t>
  </si>
  <si>
    <t>C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</si>
  <si>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</si>
  <si>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</si>
  <si>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</si>
  <si>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</si>
  <si>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</si>
  <si>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</si>
  <si>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</si>
  <si>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</si>
  <si>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</si>
  <si>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נכס נדלן מגדל שלום</t>
  </si>
  <si>
    <t>נדל"ן מניב</t>
  </si>
  <si>
    <t>משרדים</t>
  </si>
  <si>
    <t>בשימוש</t>
  </si>
  <si>
    <t xml:space="preserve">שיטה השוואתית </t>
  </si>
  <si>
    <t>אודלס קינן שמאות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</si>
  <si>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</si>
  <si>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</si>
  <si>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</si>
  <si>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</si>
  <si>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</si>
  <si>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</si>
  <si>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</si>
  <si>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</si>
  <si>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</si>
  <si>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</si>
  <si>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</si>
  <si>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</si>
  <si>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</si>
  <si>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</si>
  <si>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</si>
  <si>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</si>
  <si>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</si>
  <si>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</si>
  <si>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</si>
  <si>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</si>
  <si>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</si>
  <si>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</si>
  <si>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</si>
  <si>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</si>
  <si>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</si>
  <si>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</si>
  <si>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</si>
  <si>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</si>
  <si>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</si>
  <si>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</si>
  <si>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</si>
  <si>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</si>
  <si>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</si>
  <si>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</si>
  <si>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</si>
  <si>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</si>
  <si>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</si>
  <si>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</si>
  <si>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</si>
  <si>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</si>
  <si>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</si>
  <si>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</si>
  <si>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</si>
  <si>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</si>
  <si>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</si>
  <si>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</si>
  <si>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</si>
  <si>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</si>
  <si>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</si>
  <si>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</si>
  <si>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</si>
  <si>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</si>
  <si>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</si>
  <si>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</si>
  <si>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</si>
  <si>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</si>
  <si>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</si>
  <si>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הונגריה</t>
  </si>
  <si>
    <t>הונדורס</t>
  </si>
  <si>
    <t>טייוואן</t>
  </si>
  <si>
    <t>יוון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</si>
  <si>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</si>
  <si>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</si>
  <si>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</si>
  <si>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</si>
  <si>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</si>
  <si>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</si>
  <si>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</si>
  <si>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</si>
  <si>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</si>
  <si>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</si>
  <si>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</si>
  <si>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</si>
  <si>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</si>
  <si>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</si>
  <si>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</si>
  <si>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סינגפור</t>
  </si>
  <si>
    <t>סלובניה</t>
  </si>
  <si>
    <t>סלובקיה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</si>
  <si>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</si>
  <si>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</si>
  <si>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</si>
  <si>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</si>
  <si>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</si>
  <si>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</si>
  <si>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</si>
  <si>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</si>
  <si>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</si>
  <si>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</si>
  <si>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</si>
  <si>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</si>
  <si>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</si>
  <si>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</si>
  <si>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</si>
  <si>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</si>
  <si>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</si>
  <si>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</si>
  <si>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</si>
  <si>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</si>
  <si>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</si>
  <si>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</si>
  <si>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</si>
  <si>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</si>
  <si>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</si>
  <si>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</si>
  <si>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</si>
  <si>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</si>
  <si>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</si>
  <si>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</si>
  <si>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</si>
  <si>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</si>
  <si>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</si>
  <si>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</si>
  <si>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</si>
  <si>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</si>
  <si>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</si>
  <si>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</si>
  <si>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</si>
  <si>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</si>
  <si>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</si>
  <si>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</si>
  <si>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</si>
  <si>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</si>
  <si>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</si>
  <si>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</si>
  <si>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</si>
  <si>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</si>
  <si>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</si>
  <si>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</si>
  <si>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</si>
  <si>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</si>
  <si>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</si>
  <si>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</si>
  <si>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</si>
  <si>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 - Japan Exchange Group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</si>
  <si>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</si>
  <si>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</si>
  <si>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</si>
  <si>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</si>
  <si>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</si>
  <si>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</si>
  <si>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</si>
  <si>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</si>
  <si>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</si>
  <si>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</si>
  <si>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</si>
  <si>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</si>
  <si>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</si>
  <si>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</si>
  <si>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</si>
  <si>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</si>
  <si>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</si>
  <si>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 - Frankfurt Stock Exchange</t>
  </si>
  <si>
    <t>HKSE</t>
  </si>
  <si>
    <t>HKSE - Hong Kong Stock Exchange</t>
  </si>
  <si>
    <t>ICE</t>
  </si>
  <si>
    <t>ICE - Intercontinental Exchange</t>
  </si>
  <si>
    <t>ISE - Irish Stock Exchange</t>
  </si>
  <si>
    <t>JSE</t>
  </si>
  <si>
    <t>JSE - Johannesburg Stock Exchange</t>
  </si>
  <si>
    <t>KRX</t>
  </si>
  <si>
    <t>KRX - Korea Exchange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</si>
  <si>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</si>
  <si>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</si>
  <si>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</si>
  <si>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</si>
  <si>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</si>
  <si>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</si>
  <si>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</si>
  <si>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</si>
  <si>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</si>
  <si>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</si>
  <si>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</si>
  <si>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</si>
  <si>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</si>
  <si>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</si>
  <si>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</si>
  <si>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</si>
  <si>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</si>
  <si>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</si>
  <si>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</si>
  <si>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</si>
  <si>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</si>
  <si>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</si>
  <si>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זירת מסחר פיקטבית עבור הדיווח של אג"ח שהנפיקה ממשלה זרה</t>
  </si>
  <si>
    <t xml:space="preserve">דירוג נייר הערך/הלוואה/המנפיק </t>
  </si>
  <si>
    <t>מנפיק</t>
  </si>
  <si>
    <t>החוב נחות</t>
  </si>
  <si>
    <t>S&amp;P מעלות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</si>
  <si>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</si>
  <si>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</si>
  <si>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</si>
  <si>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</si>
  <si>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</si>
  <si>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</si>
  <si>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</si>
  <si>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</si>
  <si>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</si>
  <si>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</si>
  <si>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</si>
  <si>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</si>
  <si>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</si>
  <si>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</si>
  <si>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</si>
  <si>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</si>
  <si>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</si>
  <si>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</si>
  <si>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Standard &amp; Poor's Corporation</t>
  </si>
  <si>
    <t>Not rated</t>
  </si>
  <si>
    <t>אג"ח מובנות</t>
  </si>
  <si>
    <t>אחסנה</t>
  </si>
  <si>
    <t>אנשים פרטיים</t>
  </si>
  <si>
    <t>ביוטכנולוגיה</t>
  </si>
  <si>
    <t>השקעות בהיי-טק</t>
  </si>
  <si>
    <t>השקעות במדעי החיים</t>
  </si>
  <si>
    <t>חברות ללא פעילות ומעטפת</t>
  </si>
  <si>
    <t>חברות מעטפת</t>
  </si>
  <si>
    <t>חשמל</t>
  </si>
  <si>
    <t>כימיה, גומי ופלסטיק</t>
  </si>
  <si>
    <t>ליסינג</t>
  </si>
  <si>
    <t>מכשור רפואי</t>
  </si>
  <si>
    <t>מלונאות ותיירות</t>
  </si>
  <si>
    <t>עץ, נייר ודפוס</t>
  </si>
  <si>
    <t>ציוד תקשורת</t>
  </si>
  <si>
    <t>קנאביס</t>
  </si>
  <si>
    <t>קלינטק</t>
  </si>
  <si>
    <t>קרנות היי טק</t>
  </si>
  <si>
    <t>רובוטיקה ותלת מימד</t>
  </si>
  <si>
    <t>רשויות מקומיות</t>
  </si>
  <si>
    <t>שירותי מידע</t>
  </si>
  <si>
    <t>שירותים</t>
  </si>
  <si>
    <t>שירותים ציבוריים</t>
  </si>
  <si>
    <t>תחבורה</t>
  </si>
  <si>
    <t>תעופה</t>
  </si>
  <si>
    <t>תעשיה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</si>
  <si>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</si>
  <si>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</si>
  <si>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</si>
  <si>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</si>
  <si>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</si>
  <si>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</si>
  <si>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</si>
  <si>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</si>
  <si>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</si>
  <si>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</si>
  <si>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</si>
  <si>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</si>
  <si>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</si>
  <si>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</si>
  <si>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</si>
  <si>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</si>
  <si>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</si>
  <si>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</si>
  <si>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</si>
  <si>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</si>
  <si>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</si>
  <si>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</si>
  <si>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</si>
  <si>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</si>
  <si>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</si>
  <si>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</si>
  <si>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</si>
  <si>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</si>
  <si>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</si>
  <si>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</si>
  <si>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</si>
  <si>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</si>
  <si>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</si>
  <si>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</si>
  <si>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</si>
  <si>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</si>
  <si>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</si>
  <si>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</si>
  <si>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</si>
  <si>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</si>
  <si>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</si>
  <si>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</si>
  <si>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</si>
  <si>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</si>
  <si>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</si>
  <si>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</si>
  <si>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</si>
  <si>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</si>
  <si>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</si>
  <si>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</si>
  <si>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</si>
  <si>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</si>
  <si>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</si>
  <si>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</si>
  <si>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Communications Equipment</t>
  </si>
  <si>
    <t>Technology Hardware, Storage &amp; Peripherals</t>
  </si>
  <si>
    <t>Electronic Equipment, Instruments &amp; Components</t>
  </si>
  <si>
    <t>Diversified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</si>
  <si>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</si>
  <si>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</si>
  <si>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</si>
  <si>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</si>
  <si>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</si>
  <si>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</si>
  <si>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</si>
  <si>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</si>
  <si>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</si>
  <si>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</si>
  <si>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</si>
  <si>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</si>
  <si>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</si>
  <si>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</si>
  <si>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</si>
  <si>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</si>
  <si>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</si>
  <si>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</si>
  <si>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</si>
  <si>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</si>
  <si>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2 אג"ח בארץ - חברות והמרה-תל בונד צמוד מדד-תל בונד</t>
  </si>
  <si>
    <t>4 אג"ח בארץ - חברות והמרה-תל בונד צמוד מדד-תל בונד</t>
  </si>
  <si>
    <t>6 אג"ח בארץ - חברות והמרה-תל בונד צמוד מדד-תל בונד</t>
  </si>
  <si>
    <t>9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</si>
  <si>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</si>
  <si>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</si>
  <si>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</si>
  <si>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3 - מניות בחו"ל - מניות גיאוגרפי - חשופת מט"ח-אירופה גרמניה</t>
  </si>
  <si>
    <t>DAX 3 - מניות בחו"ל - מניות גיאוגרפי - מנוטרלת מט"ח-אירופה גרמניה</t>
  </si>
  <si>
    <t>DJ INDUSTRIAL AVERAGE - מניות בחו"ל - מניות גיאוגרפי - חשופת מט"ח-ארה"ב</t>
  </si>
  <si>
    <t>EURO STOXX 5 - מניות בחו"ל - מניות גיאוגרפי - חשופת מט"ח-אירופה כללי</t>
  </si>
  <si>
    <t>EURO STOXX 5 - מניות בחו"ל - מניות גיאוגרפי - מנוטרלת מט"ח-אירופה כללי</t>
  </si>
  <si>
    <t>Financial מניות בחו"ל - מניות לפי ענפים בחו"ל - חשופת מט"ח-ארה"ב- מניות</t>
  </si>
  <si>
    <t>FTSE 25 INDEX - מניות בחו"ל - מניות גיאוגרפי - מנוטרלת מט"ח-אירופה אנגליה</t>
  </si>
  <si>
    <t>FTSE China 5 -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</si>
  <si>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</si>
  <si>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</si>
  <si>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</si>
  <si>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</si>
  <si>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</si>
  <si>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</si>
  <si>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EMERGING MARKETS - מניות בחו"ל - מניות גיאוגרפי - חשופת מט"ח-שווקים מתעוררים כללי</t>
  </si>
  <si>
    <t>NASDAQ 1 - מניות בחו"ל - מניות גיאוגרפי - חשופת מט"ח-ארה"ב</t>
  </si>
  <si>
    <t>NASDAQ 1 -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</si>
  <si>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</si>
  <si>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</si>
  <si>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</si>
  <si>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2 - מניות בחו"ל - מניות גיאוגרפי - חשופת מט"ח-ארה"ב</t>
  </si>
  <si>
    <t>RUSSELL 2 - מניות בחו"ל - מניות גיאוגרפי - מנוטרלת מט"ח-ארה"ב</t>
  </si>
  <si>
    <t>S&amp;P 5 - מניות בחו"ל - מניות גיאוגרפי - חשופת מט"ח-ארה"ב</t>
  </si>
  <si>
    <t>S&amp;P 5 - מניות בחו"ל - מניות גיאוגרפי - מנוטרלת מט"ח-ארה"ב</t>
  </si>
  <si>
    <t>S&amp;P/ASX 2 - מניות בחו"ל - מניות גיאוגרפי - חשופת מט"ח-חו"ל גיאוגרפי אחר - אוסטרליה</t>
  </si>
  <si>
    <t>Small Cap מניות בארץ - מניות לפי שווי שוק-מניות</t>
  </si>
  <si>
    <t>SME6 מניות בארץ - מניות כללי-ת"א</t>
  </si>
  <si>
    <t>STOXX EUROPE 6 - מניות בחו"ל - מניות גיאוגרפי - מנוטרלת מט"ח-אירופה כללי</t>
  </si>
  <si>
    <t>STOXX EUROPE 6 -מניות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</si>
  <si>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</si>
  <si>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</si>
  <si>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</si>
  <si>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</si>
  <si>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</si>
  <si>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</si>
  <si>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</si>
  <si>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</si>
  <si>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</si>
  <si>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</si>
  <si>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</si>
  <si>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</si>
  <si>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</si>
  <si>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</si>
  <si>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</si>
  <si>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</si>
  <si>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</si>
  <si>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</si>
  <si>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</si>
  <si>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</si>
  <si>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</si>
  <si>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</si>
  <si>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</si>
  <si>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</si>
  <si>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</si>
  <si>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</si>
  <si>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</si>
  <si>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</si>
  <si>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</si>
  <si>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1% מניות-אג"ח כללי בארץ- עד 1% מניות ועם סימן קריאה</t>
  </si>
  <si>
    <t>אג"ח בארץ - כללי-אג"ח כללי בארץ - עד 1% מניות-אג"ח כללי בארץ- עד 1% מניות ללא סימן קריאה</t>
  </si>
  <si>
    <t>אג"ח בארץ - כללי-אג"ח כללי בארץ - עד 2% מניות</t>
  </si>
  <si>
    <t>אג"ח בארץ - כללי-אג"ח כללי בארץ - עד 3% מניות</t>
  </si>
  <si>
    <t>אג"ח בארץ - מדינה-אג"ח מדינה כללי- עד 2% מניות</t>
  </si>
  <si>
    <t>אג"ח בארץ - מדינה-אג"ח מדינה כללי - ללא מניות</t>
  </si>
  <si>
    <t>אג"ח בארץ - מדינה-אג"ח מדינה כללי - עד 1% מניות</t>
  </si>
  <si>
    <t>אג"ח בארץ - מדינה-אג"ח מדינה משולבת - חשיפה מרבית מעל 1% מניות</t>
  </si>
  <si>
    <t>אג"ח בארץ - מדינה-אג"ח מדינה משולבת - ללא מניות</t>
  </si>
  <si>
    <t>אג"ח בארץ - מדינה-אג"ח מדינה משולבת - עד 1% מניות</t>
  </si>
  <si>
    <t>אג"ח בארץ - מדינה-אג"ח מדינה צמוד מדד- ללא מניות</t>
  </si>
  <si>
    <t>אג"ח בארץ - מדינה-אג"ח מדינה צמוד מדד- עד 1%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</si>
  <si>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</si>
  <si>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</si>
  <si>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</si>
  <si>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</si>
  <si>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 שנים</t>
  </si>
  <si>
    <t>אג"ח בארץ - מדינה-אג"ח מדינה שקליות- ללא מניות</t>
  </si>
  <si>
    <t>אג"ח בארץ - מדינה-אג"ח מדינה שקליות- עד 1%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</si>
  <si>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</si>
  <si>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</si>
  <si>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</si>
  <si>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</si>
  <si>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</si>
  <si>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</si>
  <si>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</si>
  <si>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</si>
  <si>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</si>
  <si>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3% מניות</t>
  </si>
  <si>
    <t>אג"ח בארץ משולבת - כללי-אג"ח כללי בארץ משולבת - ללא מניות</t>
  </si>
  <si>
    <t>אג"ח בארץ משולבת - כללי-אג"ח כללי בארץ משולבת - עד 1% מניות</t>
  </si>
  <si>
    <t>אג"ח בארץ משולבת - כללי-אג"ח כללי בארץ משולבת - עד 2% מניות</t>
  </si>
  <si>
    <t>אג"ח בארץ משולבת - כללי-אג"ח כללי בארץ משולבת - עד 3%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</si>
  <si>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</si>
  <si>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</si>
  <si>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</si>
  <si>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</si>
  <si>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</si>
  <si>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</si>
  <si>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</si>
  <si>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</si>
  <si>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</si>
  <si>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</si>
  <si>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</si>
  <si>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</si>
  <si>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</si>
  <si>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</si>
  <si>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</si>
  <si>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</si>
  <si>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</si>
  <si>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</si>
  <si>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</si>
  <si>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</si>
  <si>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</si>
  <si>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</si>
  <si>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</si>
  <si>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</si>
  <si>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</si>
  <si>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</si>
  <si>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</si>
  <si>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</si>
  <si>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</si>
  <si>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</si>
  <si>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</si>
  <si>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</si>
  <si>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</si>
  <si>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</si>
  <si>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</si>
  <si>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</si>
  <si>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</si>
  <si>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</si>
  <si>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</si>
  <si>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</si>
  <si>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</si>
  <si>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</si>
  <si>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</si>
  <si>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</si>
  <si>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</si>
  <si>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</si>
  <si>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</si>
  <si>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</si>
  <si>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</si>
  <si>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</si>
  <si>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</si>
  <si>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</si>
  <si>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</si>
  <si>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Asset Allocation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</si>
  <si>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</si>
  <si>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</si>
  <si>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</si>
  <si>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</si>
  <si>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</si>
  <si>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</si>
  <si>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</si>
  <si>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</si>
  <si>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</si>
  <si>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</si>
  <si>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</si>
  <si>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</si>
  <si>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</si>
  <si>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</si>
  <si>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</si>
  <si>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</si>
  <si>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</si>
  <si>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</si>
  <si>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</si>
  <si>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</si>
  <si>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</si>
  <si>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</si>
  <si>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</si>
  <si>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</si>
  <si>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</si>
  <si>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</si>
  <si>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</si>
  <si>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</si>
  <si>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</si>
  <si>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</si>
  <si>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</si>
  <si>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</si>
  <si>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</si>
  <si>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</si>
  <si>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</si>
  <si>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</si>
  <si>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</si>
  <si>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</si>
  <si>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</si>
  <si>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</si>
  <si>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</si>
  <si>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</si>
  <si>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</si>
  <si>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</si>
  <si>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</si>
  <si>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</si>
  <si>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</si>
  <si>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</si>
  <si>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</si>
  <si>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</si>
  <si>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</si>
  <si>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</si>
  <si>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</si>
  <si>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</si>
  <si>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</si>
  <si>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</si>
  <si>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</si>
  <si>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</si>
  <si>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</si>
  <si>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</si>
  <si>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</si>
  <si>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</si>
  <si>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</si>
  <si>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</si>
  <si>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</si>
  <si>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</si>
  <si>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</si>
  <si>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</si>
  <si>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</si>
  <si>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</si>
  <si>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</si>
  <si>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</si>
  <si>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</si>
  <si>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</si>
  <si>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</si>
  <si>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</si>
  <si>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</si>
  <si>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</si>
  <si>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</si>
  <si>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</si>
  <si>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</si>
  <si>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>FOF/Managed Account</t>
  </si>
  <si>
    <t>Core</t>
  </si>
  <si>
    <t>Core-Plus</t>
  </si>
  <si>
    <t>Debt Infrastructure</t>
  </si>
  <si>
    <t>Opportunistic Infrastructure</t>
  </si>
  <si>
    <t>Direct Real Estate</t>
  </si>
  <si>
    <t>Opportunistic Real Estate</t>
  </si>
  <si>
    <t>Distressed Real Estate</t>
  </si>
  <si>
    <t>Mezzanine Debt</t>
  </si>
  <si>
    <t>Balanced</t>
  </si>
  <si>
    <t>Leveraged Buyout</t>
  </si>
  <si>
    <t>Seed/Early Stage Venture Capital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</si>
  <si>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</si>
  <si>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</si>
  <si>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</si>
  <si>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</si>
  <si>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</si>
  <si>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</si>
  <si>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</si>
  <si>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</si>
  <si>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</si>
  <si>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</si>
  <si>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</si>
  <si>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</si>
  <si>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</si>
  <si>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</si>
  <si>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3% ביצוע) – לפי אומדן עלות השקעה כוללת צפויה</t>
  </si>
  <si>
    <t>שלבים מתקדמים</t>
  </si>
  <si>
    <t>בבנייה שלבים מתקדמים (עד 7% ביצוע) - לפי אומדן עלות השקעה כוללת צפויה</t>
  </si>
  <si>
    <t>בשלבי גמר</t>
  </si>
  <si>
    <t>בבנייה בשלבי גמר (מעל 7% ביצוע) - לפי אומדן עלות השקעה כוללת צפויה</t>
  </si>
  <si>
    <t xml:space="preserve">בשימוש </t>
  </si>
  <si>
    <t>בשיפוץ</t>
  </si>
  <si>
    <t>בשיפוץ – שיפוץ מהותי שאומדן עלותו מהווה מעל ל-5% משווי הנכס.</t>
  </si>
  <si>
    <t>בהסבה/שינויי ייעוד</t>
  </si>
  <si>
    <t>בהסבה/שינוי ייעוד – אם מעל ל-5%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</si>
  <si>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</si>
  <si>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</si>
  <si>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</si>
  <si>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</si>
  <si>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</si>
  <si>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</si>
  <si>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</si>
  <si>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</si>
  <si>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</si>
  <si>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</si>
  <si>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אי-תלות</t>
  </si>
  <si>
    <t>יומי</t>
  </si>
  <si>
    <t>שבועי</t>
  </si>
  <si>
    <t>חודשי</t>
  </si>
  <si>
    <t>רבעוני</t>
  </si>
  <si>
    <t>חצי-שנתי</t>
  </si>
  <si>
    <t>שנתי</t>
  </si>
  <si>
    <t>Delivery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</si>
  <si>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</si>
  <si>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</si>
  <si>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</si>
  <si>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</si>
  <si>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</si>
  <si>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</si>
  <si>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</si>
  <si>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</si>
  <si>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</si>
  <si>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</si>
  <si>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</si>
  <si>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הצד הנגדי</t>
  </si>
  <si>
    <t>מדדי מניות</t>
  </si>
  <si>
    <t>מדינה/איזור גאוגרפי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</si>
  <si>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</si>
  <si>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</si>
  <si>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</si>
  <si>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</si>
  <si>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</si>
  <si>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</si>
  <si>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</si>
  <si>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</si>
  <si>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</si>
  <si>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</si>
  <si>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</si>
  <si>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</si>
  <si>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</si>
  <si>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</si>
  <si>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</si>
  <si>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</si>
  <si>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</si>
  <si>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בטחונות שוטפים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</si>
  <si>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</si>
  <si>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</si>
  <si>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</si>
  <si>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</si>
  <si>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</si>
  <si>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משתנה</t>
  </si>
  <si>
    <t>לא צמוד למדד המחירים לצרכן ריבית משתנה</t>
  </si>
  <si>
    <t>צמוד מט"ח בריבית קבועה</t>
  </si>
  <si>
    <t>צמוד מט"ח בריבית משתנה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</si>
  <si>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</si>
  <si>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</si>
  <si>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</si>
  <si>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</si>
  <si>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4/11/28 ועד 31/3/215 ונמדד בעלות מופחתת</t>
  </si>
  <si>
    <t>מניות בכורה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</si>
  <si>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</si>
  <si>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</si>
  <si>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</si>
  <si>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</si>
  <si>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</si>
  <si>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מכירה בחסר (שורט)</t>
  </si>
  <si>
    <t>אג"ח ממשלתי</t>
  </si>
  <si>
    <t>קרן סל</t>
  </si>
  <si>
    <t>סחורה</t>
  </si>
  <si>
    <t>קרן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</si>
  <si>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</si>
  <si>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</si>
  <si>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</si>
  <si>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</si>
  <si>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</si>
  <si>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</si>
  <si>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</si>
  <si>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</si>
  <si>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</si>
  <si>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</si>
  <si>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</si>
  <si>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</si>
  <si>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נש"ר</t>
  </si>
  <si>
    <t>אג"ח להמרה לא צמוד למדד</t>
  </si>
  <si>
    <t>אג"ח לא סחיר שנרכש בין 4/11/28 ועד 31/3/215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</si>
  <si>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</si>
  <si>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</si>
  <si>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</si>
  <si>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</si>
  <si>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</si>
  <si>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</si>
  <si>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</si>
  <si>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</si>
  <si>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</si>
  <si>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</si>
  <si>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חוב</t>
  </si>
  <si>
    <t>ריבית</t>
  </si>
  <si>
    <t>חברה מוחזקת</t>
  </si>
  <si>
    <t>יחיד שאינו עמית/מבוטח</t>
  </si>
  <si>
    <t>נושא משרה/עובד</t>
  </si>
  <si>
    <t>סוכן</t>
  </si>
  <si>
    <t>Unfunded Swap</t>
  </si>
  <si>
    <t>נוסף במסגרת עדכון הרשימה - שם גיליון</t>
  </si>
  <si>
    <t>Funded Swap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</si>
  <si>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</si>
  <si>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</si>
  <si>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</si>
  <si>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</si>
  <si>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</si>
  <si>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</si>
  <si>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</si>
  <si>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</si>
  <si>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</si>
  <si>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</si>
  <si>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</si>
  <si>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</si>
  <si>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</si>
  <si>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</si>
  <si>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</si>
  <si>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</si>
  <si>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</si>
  <si>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</si>
  <si>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</si>
  <si>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</si>
  <si>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</si>
  <si>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</si>
  <si>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</si>
  <si>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</si>
  <si>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</si>
  <si>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</si>
  <si>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</si>
  <si>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</si>
  <si>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</si>
  <si>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</si>
  <si>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</si>
  <si>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</si>
  <si>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</si>
  <si>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</si>
  <si>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</si>
  <si>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</si>
  <si>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</si>
  <si>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</si>
  <si>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</si>
  <si>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</si>
  <si>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</si>
  <si>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</si>
  <si>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</si>
  <si>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</si>
  <si>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</si>
  <si>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</si>
  <si>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</si>
  <si>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</si>
  <si>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</si>
  <si>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יתרות 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</si>
  <si>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</si>
  <si>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</si>
  <si>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</si>
  <si>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</si>
  <si>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</si>
  <si>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</si>
  <si>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</si>
  <si>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</si>
  <si>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</si>
  <si>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</si>
  <si>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</si>
  <si>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</si>
  <si>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</si>
  <si>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</si>
  <si>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</si>
  <si>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 xml:space="preserve">תאריך אחרון בו נבחנה בפועל ירידת ערך </t>
  </si>
  <si>
    <t>לא סחיר מניות, מב"כ ויה"ש</t>
  </si>
  <si>
    <t>שיעור מנכסי אפיק ההשקעה (רגל 2)</t>
  </si>
  <si>
    <t>שיעור מסך נכסי אפיק ההשקעה (רגל 2)</t>
  </si>
  <si>
    <t>שווי הוגן (נטו באלפי ש"ח)</t>
  </si>
  <si>
    <t xml:space="preserve">דירוג הלוואה/המנפיק </t>
  </si>
  <si>
    <t>השקעה בחברה מוחזקת</t>
  </si>
  <si>
    <t>השקעה בחברות מוחזקת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</si>
  <si>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</si>
  <si>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</si>
  <si>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</si>
  <si>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</si>
  <si>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</si>
  <si>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</si>
  <si>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</si>
  <si>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</si>
  <si>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</si>
  <si>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</si>
  <si>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</si>
  <si>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</si>
  <si>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</si>
  <si>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</si>
  <si>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</si>
  <si>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</si>
  <si>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</si>
  <si>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</si>
  <si>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</si>
  <si>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</si>
  <si>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</si>
  <si>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</si>
  <si>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</si>
  <si>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</si>
  <si>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</si>
  <si>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</si>
  <si>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</si>
  <si>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</si>
  <si>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</si>
  <si>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</si>
  <si>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</si>
  <si>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</si>
  <si>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</si>
  <si>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</si>
  <si>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</si>
  <si>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</si>
  <si>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</si>
  <si>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</si>
  <si>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</si>
  <si>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</si>
  <si>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</si>
  <si>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</si>
  <si>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</si>
  <si>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</si>
  <si>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</si>
  <si>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</si>
  <si>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</si>
  <si>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</si>
  <si>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</si>
  <si>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</si>
  <si>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</si>
  <si>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</si>
  <si>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</si>
  <si>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</si>
  <si>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</si>
  <si>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</si>
  <si>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</si>
  <si>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</si>
  <si>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</si>
  <si>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</si>
  <si>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</si>
  <si>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</si>
  <si>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</si>
  <si>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</si>
  <si>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</si>
  <si>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</si>
  <si>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</si>
  <si>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</si>
  <si>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</si>
  <si>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</si>
  <si>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</si>
  <si>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</si>
  <si>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</si>
  <si>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</si>
  <si>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</si>
  <si>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</si>
  <si>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</si>
  <si>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</si>
  <si>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</si>
  <si>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</si>
  <si>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</si>
  <si>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</si>
  <si>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</si>
  <si>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</si>
  <si>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</si>
  <si>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</si>
  <si>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</si>
  <si>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</si>
  <si>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</si>
  <si>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</si>
  <si>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</si>
  <si>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</si>
  <si>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</si>
  <si>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</si>
  <si>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</si>
  <si>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</si>
  <si>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</si>
  <si>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</si>
  <si>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</si>
  <si>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</si>
  <si>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</si>
  <si>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</si>
  <si>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</si>
  <si>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</si>
  <si>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</si>
  <si>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</si>
  <si>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</si>
  <si>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</si>
  <si>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שער חליפין (רגל 1)</t>
  </si>
  <si>
    <t>שער חליפין (רגל 2)</t>
  </si>
  <si>
    <t>שיעור מסך נכסי ההשקעה (רגל 2)</t>
  </si>
  <si>
    <t>513257873 </t>
  </si>
  <si>
    <t>2549002N8E00AY49G567</t>
  </si>
  <si>
    <t>41BNNE1AFPNAZELZ6K07</t>
  </si>
  <si>
    <t>984500573CA1QB7DAC30</t>
  </si>
  <si>
    <t>549300BA76VK784VMX48</t>
  </si>
  <si>
    <t>השקעות בהייטק</t>
  </si>
  <si>
    <t>529900VBK42Y5HHRMD23 </t>
  </si>
  <si>
    <t>549300MHYT1NIWI0IB04</t>
  </si>
  <si>
    <t>549300BKPOUPUBG5UH96</t>
  </si>
  <si>
    <t>TEL AVIV STOCK EXCHANGE 35 IND</t>
  </si>
  <si>
    <t>23-2962336</t>
  </si>
  <si>
    <t>22/07/2021</t>
  </si>
  <si>
    <t xml:space="preserve">30/03/2028 </t>
  </si>
  <si>
    <t>98-1502442</t>
  </si>
  <si>
    <t xml:space="preserve">28/02/2030 </t>
  </si>
  <si>
    <t>Hamilton Co-Invest IV</t>
  </si>
  <si>
    <t xml:space="preserve">30/04/2029 </t>
  </si>
  <si>
    <t>HAMIL FEED III</t>
  </si>
  <si>
    <t>2020 2423 842</t>
  </si>
  <si>
    <t>LLCP</t>
  </si>
  <si>
    <t>LLCP VI</t>
  </si>
  <si>
    <t xml:space="preserve">25/06/2018 </t>
  </si>
  <si>
    <t>MC-96011</t>
  </si>
  <si>
    <t xml:space="preserve">31/07/2031 </t>
  </si>
  <si>
    <t>BAIN CAPITAL DSS</t>
  </si>
  <si>
    <t xml:space="preserve">18/06/2020 </t>
  </si>
  <si>
    <t xml:space="preserve">31/05/2028 </t>
  </si>
  <si>
    <t>2016 2429 508</t>
  </si>
  <si>
    <t>MV SENIOR II DEEDER 1 UL SCSP</t>
  </si>
  <si>
    <t xml:space="preserve">30/06/2027 </t>
  </si>
  <si>
    <t>NMP VII</t>
  </si>
  <si>
    <t>Fimi Israel Opportunity 2</t>
  </si>
  <si>
    <t>קדמה 4</t>
  </si>
  <si>
    <t xml:space="preserve"> יסודות הנדל"ן א</t>
  </si>
  <si>
    <t xml:space="preserve">20/08/2024 </t>
  </si>
  <si>
    <t>Harel finance hamagen</t>
  </si>
  <si>
    <t>B 283012</t>
  </si>
  <si>
    <t>86-2034928</t>
  </si>
  <si>
    <t xml:space="preserve"> יסודות נדל"ן ג' </t>
  </si>
  <si>
    <t xml:space="preserve">31/10/2027 </t>
  </si>
  <si>
    <t>Veritas Capital Fund</t>
  </si>
  <si>
    <t>GP-070000060</t>
  </si>
  <si>
    <t>TDL VI (TIKEHAU)</t>
  </si>
  <si>
    <t xml:space="preserve">11/08/2025 </t>
  </si>
  <si>
    <t>KCS Private Equity Partners I</t>
  </si>
  <si>
    <t>550231393 </t>
  </si>
  <si>
    <t xml:space="preserve">16/07/2024 </t>
  </si>
  <si>
    <t xml:space="preserve">05/12/2018 </t>
  </si>
  <si>
    <t xml:space="preserve">09/05/2012 </t>
  </si>
  <si>
    <t xml:space="preserve">10/09/2014 </t>
  </si>
  <si>
    <t xml:space="preserve">03/11/2015 </t>
  </si>
  <si>
    <t xml:space="preserve">08/06/2022 </t>
  </si>
  <si>
    <t xml:space="preserve">01/08/2022 </t>
  </si>
  <si>
    <t xml:space="preserve">03/06/2026 </t>
  </si>
  <si>
    <t xml:space="preserve">10/06/2026 </t>
  </si>
  <si>
    <t xml:space="preserve">04/03/2026 </t>
  </si>
  <si>
    <t>AGILITY EQUITY</t>
  </si>
  <si>
    <t>ג'רנסי</t>
  </si>
  <si>
    <t>POLLEN STREET PLC</t>
  </si>
  <si>
    <t>894500LP94M98N8CY487</t>
  </si>
  <si>
    <t>POALILIT</t>
  </si>
  <si>
    <t>NFV</t>
  </si>
  <si>
    <t xml:space="preserve">03/01/2000 </t>
  </si>
  <si>
    <t xml:space="preserve">06/07/2000 </t>
  </si>
  <si>
    <t xml:space="preserve">05/10/2000 </t>
  </si>
  <si>
    <t>01/11/2052</t>
  </si>
  <si>
    <t>01/01/2054</t>
  </si>
  <si>
    <t>01/05/2053</t>
  </si>
  <si>
    <t xml:space="preserve">07/06/2022 </t>
  </si>
  <si>
    <t xml:space="preserve">11/09/2022 </t>
  </si>
  <si>
    <t xml:space="preserve">01/12/2021 </t>
  </si>
  <si>
    <t>ומטה +BB בדרוג (Tranche) שכבת חוב</t>
  </si>
  <si>
    <t>Pollen Street Capital</t>
  </si>
  <si>
    <t>B280483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</si>
</sst>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%"/>
    <numFmt numFmtId="166" formatCode="mm/dd/yyyy"/>
    <numFmt numFmtId="167" formatCode="0.000"/>
  </numFmts>
  <fonts count="2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theme="0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strike/>
      <sz val="11"/>
      <color theme="1"/>
      <name val="Arial"/>
      <family val="2"/>
      <scheme val="minor"/>
    </font>
    <font>
      <sz val="11"/>
      <color theme="1"/>
      <name val="David"/>
      <family val="2"/>
    </font>
    <font>
      <strike/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9" tint="-0.499984740745262"/>
      <name val="David"/>
      <family val="2"/>
    </font>
    <font>
      <b/>
      <sz val="12"/>
      <color theme="9" tint="-0.499984740745262"/>
      <name val="Wingdings"/>
      <charset val="2"/>
    </font>
    <font>
      <i/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89999084444715716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2" xfId="1" applyFont="1" applyFill="1" applyBorder="1" applyAlignment="1" applyProtection="1">
      <alignment horizontal="right" vertical="center" wrapText="1"/>
      <protection locked="0"/>
    </xf>
    <xf numFmtId="0" fontId="3" fillId="3" borderId="0" xfId="1" applyFont="1" applyFill="1" applyAlignment="1" applyProtection="1">
      <alignment horizontal="left" vertical="center" wrapText="1" indent="1"/>
      <protection locked="0"/>
    </xf>
    <xf numFmtId="0" fontId="3" fillId="3" borderId="2" xfId="1" applyFont="1" applyFill="1" applyBorder="1" applyAlignment="1">
      <alignment horizontal="right" vertical="center" wrapText="1"/>
    </xf>
    <xf numFmtId="0" fontId="4" fillId="4" borderId="0" xfId="0" applyFont="1" applyFill="1"/>
    <xf numFmtId="0" fontId="0" fillId="0" borderId="0" xfId="0" applyAlignment="1">
      <alignment horizontal="right"/>
    </xf>
    <xf numFmtId="0" fontId="3" fillId="3" borderId="2" xfId="1" applyFont="1" applyFill="1" applyBorder="1" applyAlignment="1" applyProtection="1">
      <alignment horizontal="left" vertical="center" wrapText="1" indent="1"/>
      <protection locked="0"/>
    </xf>
    <xf numFmtId="0" fontId="6" fillId="4" borderId="0" xfId="0" applyFont="1" applyFill="1"/>
    <xf numFmtId="0" fontId="0" fillId="0" borderId="0" xfId="0" applyProtection="1">
      <protection locked="0"/>
    </xf>
    <xf numFmtId="0" fontId="3" fillId="3" borderId="2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6" fontId="9" fillId="2" borderId="6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9" fillId="2" borderId="7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2" fontId="21" fillId="0" borderId="19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67" fontId="21" fillId="0" borderId="19" xfId="0" applyNumberFormat="1" applyFont="1" applyBorder="1" applyAlignment="1">
      <alignment horizontal="center" vertical="center" wrapText="1"/>
    </xf>
    <xf numFmtId="0" fontId="16" fillId="0" borderId="0" xfId="0" applyFont="1"/>
    <xf numFmtId="0" fontId="24" fillId="0" borderId="0" xfId="0" applyFont="1"/>
    <xf numFmtId="49" fontId="0" fillId="0" borderId="0" xfId="0" applyNumberFormat="1" applyAlignment="1">
      <alignment horizontal="right"/>
    </xf>
    <xf numFmtId="49" fontId="1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65" fontId="13" fillId="6" borderId="0" xfId="0" applyNumberFormat="1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166" fontId="12" fillId="7" borderId="0" xfId="0" applyNumberFormat="1" applyFont="1" applyFill="1" applyAlignment="1">
      <alignment horizontal="center" vertical="center"/>
    </xf>
    <xf numFmtId="165" fontId="12" fillId="7" borderId="0" xfId="0" applyNumberFormat="1" applyFont="1" applyFill="1" applyAlignment="1">
      <alignment horizontal="center" vertical="center"/>
    </xf>
    <xf numFmtId="164" fontId="13" fillId="7" borderId="0" xfId="0" applyNumberFormat="1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164" fontId="13" fillId="6" borderId="0" xfId="0" applyNumberFormat="1" applyFont="1" applyFill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/>
    </xf>
    <xf numFmtId="14" fontId="13" fillId="6" borderId="0" xfId="0" applyNumberFormat="1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14" fontId="12" fillId="6" borderId="0" xfId="0" applyNumberFormat="1" applyFont="1" applyFill="1" applyAlignment="1">
      <alignment horizontal="center" vertical="center"/>
    </xf>
    <xf numFmtId="164" fontId="12" fillId="6" borderId="0" xfId="0" applyNumberFormat="1" applyFont="1" applyFill="1" applyAlignment="1">
      <alignment horizontal="center" vertical="center"/>
    </xf>
    <xf numFmtId="165" fontId="12" fillId="6" borderId="0" xfId="0" applyNumberFormat="1" applyFont="1" applyFill="1" applyAlignment="1">
      <alignment horizontal="center" vertical="center"/>
    </xf>
    <xf numFmtId="14" fontId="0" fillId="0" borderId="0" xfId="0" applyNumberFormat="1"/>
    <xf numFmtId="2" fontId="12" fillId="6" borderId="0" xfId="0" applyNumberFormat="1" applyFont="1" applyFill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14" fontId="12" fillId="8" borderId="0" xfId="0" applyNumberFormat="1" applyFont="1" applyFill="1" applyAlignment="1">
      <alignment horizontal="center" vertical="center"/>
    </xf>
    <xf numFmtId="164" fontId="12" fillId="8" borderId="0" xfId="0" applyNumberFormat="1" applyFont="1" applyFill="1" applyAlignment="1">
      <alignment horizontal="center" vertical="center"/>
    </xf>
    <xf numFmtId="165" fontId="12" fillId="8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3" xfId="1" xr:uid="{53CC4303-5A72-4762-8135-66185E268499}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payroll-fs\Data\Malam-Gemel\Malam-Gemel\&#1495;&#1513;&#1489;&#1493;&#1514;%20&#1502;&#1500;&#1501;\&#1495;&#1513;&#1489;&#1493;&#1514;%20&#1489;&#1504;&#1511;%20&#1492;&#1508;&#1493;&#1506;&#1500;&#1497;&#1501;\&#1502;&#1491;&#1493;&#1512;%20&#1513;&#1497;&#1512;&#1493;&#1514;%20&#1493;&#1489;&#1511;&#1512;&#1492;\&#1512;&#1513;&#1497;&#1502;&#1493;&#1514;%20&#1504;&#1499;&#1505;&#1497;&#1501;\2026\Q2%202026\&#1492;&#1489;&#1497;&#1504;&#1500;&#1488;&#1493;&#1502;&#1497;+&#1506;&#1493;&#1510;&#1502;+&#1512;&#1493;&#1501;\&#1512;&#1493;&#1501;\&#1497;&#1514;&#1512;&#1514;%20&#1492;&#1514;&#1495;&#1497;&#1497;&#1489;&#1493;&#1514;%20&#1489;&#1511;&#1512;&#1504;&#1493;&#1514;%20&#1512;&#1493;&#1501;%20&#1497;&#1493;&#1504;&#1497;%202026.xlsx" TargetMode="External"/><Relationship Id="rId1" Type="http://schemas.openxmlformats.org/officeDocument/2006/relationships/externalLinkPath" Target="file:///\\payroll-fs\Data\Malam-Gemel\Malam-Gemel\&#1495;&#1513;&#1489;&#1493;&#1514;%20&#1502;&#1500;&#1501;\&#1495;&#1513;&#1489;&#1493;&#1514;%20&#1489;&#1504;&#1511;%20&#1492;&#1508;&#1493;&#1506;&#1500;&#1497;&#1501;\&#1502;&#1491;&#1493;&#1512;%20&#1513;&#1497;&#1512;&#1493;&#1514;%20&#1493;&#1489;&#1511;&#1512;&#1492;\&#1512;&#1513;&#1497;&#1502;&#1493;&#1514;%20&#1504;&#1499;&#1505;&#1497;&#1501;\2026\Q2%202026\&#1492;&#1489;&#1497;&#1504;&#1500;&#1488;&#1493;&#1502;&#1497;+&#1506;&#1493;&#1510;&#1502;+&#1512;&#1493;&#1501;\&#1512;&#1493;&#1501;\&#1497;&#1514;&#1512;&#1514;%20&#1492;&#1514;&#1495;&#1497;&#1497;&#1489;&#1493;&#1514;%20&#1489;&#1511;&#1512;&#1504;&#1493;&#1514;%20&#1512;&#1493;&#1501;%20&#1497;&#1493;&#1504;&#1497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יתרת התחייבות בשקל"/>
    </sheetNames>
    <sheetDataSet>
      <sheetData sheetId="0">
        <row r="1">
          <cell r="B1" t="str">
            <v>מס' נייר</v>
          </cell>
        </row>
        <row r="2">
          <cell r="B2">
            <v>60388022</v>
          </cell>
        </row>
        <row r="3">
          <cell r="B3">
            <v>60397874</v>
          </cell>
          <cell r="L3">
            <v>2635.3390804199998</v>
          </cell>
          <cell r="N3">
            <v>884.93588999999997</v>
          </cell>
        </row>
        <row r="4">
          <cell r="B4">
            <v>9840622</v>
          </cell>
          <cell r="L4">
            <v>25.458749999999998</v>
          </cell>
          <cell r="N4">
            <v>7.5</v>
          </cell>
        </row>
        <row r="5">
          <cell r="B5">
            <v>60408978</v>
          </cell>
        </row>
        <row r="6">
          <cell r="B6">
            <v>62002044</v>
          </cell>
        </row>
        <row r="7">
          <cell r="B7">
            <v>60301363</v>
          </cell>
          <cell r="L7">
            <v>33.940266000000001</v>
          </cell>
          <cell r="N7">
            <v>11.397</v>
          </cell>
        </row>
        <row r="8">
          <cell r="B8">
            <v>62006846</v>
          </cell>
          <cell r="L8">
            <v>178.68</v>
          </cell>
          <cell r="N8">
            <v>60</v>
          </cell>
        </row>
        <row r="9">
          <cell r="B9">
            <v>62019005</v>
          </cell>
          <cell r="L9">
            <v>3995.2439457599999</v>
          </cell>
          <cell r="N9">
            <v>1176.97568</v>
          </cell>
        </row>
        <row r="10">
          <cell r="B10">
            <v>62021530</v>
          </cell>
          <cell r="L10">
            <v>4986.7009855650003</v>
          </cell>
          <cell r="N10">
            <v>1469.0531699999999</v>
          </cell>
        </row>
        <row r="11">
          <cell r="B11">
            <v>62020904</v>
          </cell>
          <cell r="L11">
            <v>1190.6073779999999</v>
          </cell>
          <cell r="N11">
            <v>399.80099999999999</v>
          </cell>
        </row>
        <row r="12">
          <cell r="B12">
            <v>62018726</v>
          </cell>
        </row>
        <row r="13">
          <cell r="B13">
            <v>9840906</v>
          </cell>
          <cell r="L13">
            <v>1349.400294</v>
          </cell>
          <cell r="N13">
            <v>453.12299999999999</v>
          </cell>
        </row>
        <row r="14">
          <cell r="B14">
            <v>9840909</v>
          </cell>
          <cell r="L14">
            <v>1670.413804</v>
          </cell>
          <cell r="N14">
            <v>560.91800000000001</v>
          </cell>
        </row>
        <row r="15">
          <cell r="B15">
            <v>60305448</v>
          </cell>
        </row>
        <row r="16">
          <cell r="B16">
            <v>60369469</v>
          </cell>
          <cell r="L16">
            <v>1456.1318140000001</v>
          </cell>
          <cell r="N16">
            <v>488.96300000000002</v>
          </cell>
        </row>
        <row r="17">
          <cell r="B17">
            <v>62012778</v>
          </cell>
          <cell r="L17">
            <v>1524.9950859999999</v>
          </cell>
          <cell r="N17">
            <v>512.08699999999999</v>
          </cell>
        </row>
        <row r="18">
          <cell r="B18">
            <v>62015243</v>
          </cell>
          <cell r="L18">
            <v>1072.08</v>
          </cell>
          <cell r="N18">
            <v>360</v>
          </cell>
        </row>
        <row r="19">
          <cell r="B19">
            <v>62022751</v>
          </cell>
          <cell r="L19">
            <v>7880.268</v>
          </cell>
          <cell r="N19">
            <v>7880.268</v>
          </cell>
        </row>
        <row r="20">
          <cell r="B20">
            <v>62022728</v>
          </cell>
        </row>
        <row r="21">
          <cell r="B21">
            <v>50007855</v>
          </cell>
        </row>
        <row r="22">
          <cell r="B22">
            <v>62020250</v>
          </cell>
          <cell r="L22">
            <v>441.31068362000002</v>
          </cell>
          <cell r="N22">
            <v>148.19029</v>
          </cell>
        </row>
        <row r="23">
          <cell r="B23">
            <v>9840602</v>
          </cell>
          <cell r="L23">
            <v>282.80279200000001</v>
          </cell>
          <cell r="N23">
            <v>94.963999999999999</v>
          </cell>
        </row>
        <row r="24">
          <cell r="B24">
            <v>62007877</v>
          </cell>
          <cell r="L24">
            <v>603.97175360000006</v>
          </cell>
          <cell r="N24">
            <v>202.81120000000001</v>
          </cell>
        </row>
        <row r="25">
          <cell r="B25">
            <v>62010970</v>
          </cell>
          <cell r="L25">
            <v>335.88382541999999</v>
          </cell>
          <cell r="N25">
            <v>112.78838999999999</v>
          </cell>
        </row>
        <row r="26">
          <cell r="B26">
            <v>50008515</v>
          </cell>
          <cell r="L26">
            <v>5779.1</v>
          </cell>
          <cell r="N26">
            <v>5779.1</v>
          </cell>
        </row>
        <row r="27">
          <cell r="B27">
            <v>9840875</v>
          </cell>
        </row>
        <row r="28">
          <cell r="B28">
            <v>62021183</v>
          </cell>
        </row>
        <row r="29">
          <cell r="B29">
            <v>62021878</v>
          </cell>
          <cell r="L29">
            <v>5862.32701</v>
          </cell>
          <cell r="N29">
            <v>1968.5450000000001</v>
          </cell>
        </row>
        <row r="30">
          <cell r="B30">
            <v>62014592</v>
          </cell>
          <cell r="L30">
            <v>1291.7372800000001</v>
          </cell>
          <cell r="N30">
            <v>433.76</v>
          </cell>
        </row>
        <row r="31">
          <cell r="B31">
            <v>62022991</v>
          </cell>
          <cell r="L31">
            <v>10635.03</v>
          </cell>
          <cell r="N31">
            <v>2700</v>
          </cell>
        </row>
        <row r="32">
          <cell r="B32">
            <v>62006168</v>
          </cell>
          <cell r="L32">
            <v>473.50200000000001</v>
          </cell>
          <cell r="N32">
            <v>159</v>
          </cell>
        </row>
        <row r="33">
          <cell r="B33">
            <v>62021092</v>
          </cell>
          <cell r="L33">
            <v>12486.313</v>
          </cell>
          <cell r="N33">
            <v>3170</v>
          </cell>
        </row>
        <row r="34">
          <cell r="B34">
            <v>62022496</v>
          </cell>
          <cell r="L34">
            <v>14362.95356</v>
          </cell>
          <cell r="N34">
            <v>4823.0200000000004</v>
          </cell>
        </row>
        <row r="35">
          <cell r="B35">
            <v>62009766</v>
          </cell>
          <cell r="L35">
            <v>746.88240000000008</v>
          </cell>
          <cell r="N35">
            <v>250.8</v>
          </cell>
        </row>
        <row r="36">
          <cell r="B36">
            <v>62010566</v>
          </cell>
        </row>
        <row r="37">
          <cell r="B37">
            <v>60200011</v>
          </cell>
        </row>
        <row r="38">
          <cell r="B38">
            <v>62010434</v>
          </cell>
        </row>
        <row r="39">
          <cell r="B39">
            <v>62000554</v>
          </cell>
          <cell r="L39">
            <v>184.53520349999999</v>
          </cell>
          <cell r="N39">
            <v>54.363</v>
          </cell>
        </row>
        <row r="40">
          <cell r="B40">
            <v>50007145</v>
          </cell>
        </row>
        <row r="41">
          <cell r="B41">
            <v>9840773</v>
          </cell>
          <cell r="L41">
            <v>220.49112</v>
          </cell>
          <cell r="N41">
            <v>74.040000000000006</v>
          </cell>
        </row>
        <row r="42">
          <cell r="B42">
            <v>60289790</v>
          </cell>
          <cell r="L42">
            <v>660.17197400000009</v>
          </cell>
          <cell r="N42">
            <v>221.68299999999999</v>
          </cell>
        </row>
        <row r="43">
          <cell r="B43">
            <v>62019260</v>
          </cell>
          <cell r="L43">
            <v>357.36</v>
          </cell>
          <cell r="N43">
            <v>120</v>
          </cell>
        </row>
        <row r="44">
          <cell r="B44">
            <v>62002035</v>
          </cell>
          <cell r="L44">
            <v>41.881340999999999</v>
          </cell>
          <cell r="N44">
            <v>12.337999999999999</v>
          </cell>
        </row>
        <row r="45">
          <cell r="B45">
            <v>62012059</v>
          </cell>
          <cell r="L45">
            <v>1403.721992</v>
          </cell>
          <cell r="N45">
            <v>471.36399999999998</v>
          </cell>
        </row>
        <row r="46">
          <cell r="B46">
            <v>62021993</v>
          </cell>
          <cell r="L46">
            <v>6408.563682</v>
          </cell>
          <cell r="N46">
            <v>2151.9690000000001</v>
          </cell>
        </row>
        <row r="47">
          <cell r="B47">
            <v>50006436</v>
          </cell>
          <cell r="L47">
            <v>134.01</v>
          </cell>
          <cell r="N47">
            <v>45</v>
          </cell>
        </row>
        <row r="48">
          <cell r="B48">
            <v>62018858</v>
          </cell>
          <cell r="L48">
            <v>3113.2581731549999</v>
          </cell>
          <cell r="N48">
            <v>917.14778999999999</v>
          </cell>
        </row>
        <row r="49">
          <cell r="B49">
            <v>62022272</v>
          </cell>
          <cell r="L49">
            <v>6240.2089446299997</v>
          </cell>
          <cell r="N49">
            <v>1838.32934</v>
          </cell>
        </row>
        <row r="50">
          <cell r="B50">
            <v>62022835</v>
          </cell>
          <cell r="L50">
            <v>2918.5255281600002</v>
          </cell>
          <cell r="N50">
            <v>980.02872000000002</v>
          </cell>
        </row>
        <row r="51">
          <cell r="B51">
            <v>62018841</v>
          </cell>
          <cell r="L51">
            <v>905.20476361499993</v>
          </cell>
          <cell r="N51">
            <v>266.66807</v>
          </cell>
        </row>
        <row r="52">
          <cell r="B52">
            <v>62010095</v>
          </cell>
        </row>
        <row r="53">
          <cell r="B53">
            <v>62013818</v>
          </cell>
        </row>
        <row r="54">
          <cell r="B54">
            <v>62018031</v>
          </cell>
          <cell r="L54">
            <v>239.577122</v>
          </cell>
          <cell r="N54">
            <v>80.448999999999998</v>
          </cell>
        </row>
        <row r="55">
          <cell r="B55">
            <v>62020599</v>
          </cell>
          <cell r="L55">
            <v>866.80348199999992</v>
          </cell>
          <cell r="N55">
            <v>291.06900000000002</v>
          </cell>
        </row>
        <row r="56">
          <cell r="B56">
            <v>60400256</v>
          </cell>
        </row>
        <row r="57">
          <cell r="B57">
            <v>62021696</v>
          </cell>
        </row>
        <row r="58">
          <cell r="B58">
            <v>50001015</v>
          </cell>
          <cell r="L58">
            <v>1925.2149999999999</v>
          </cell>
          <cell r="N58">
            <v>1925.2149999999999</v>
          </cell>
        </row>
        <row r="59">
          <cell r="B59">
            <v>50007921</v>
          </cell>
          <cell r="L59">
            <v>7740</v>
          </cell>
          <cell r="N59">
            <v>7740</v>
          </cell>
        </row>
        <row r="60">
          <cell r="B60">
            <v>62022512</v>
          </cell>
          <cell r="L60">
            <v>6110.1</v>
          </cell>
          <cell r="N60">
            <v>1800</v>
          </cell>
        </row>
        <row r="61">
          <cell r="B61">
            <v>62018833</v>
          </cell>
          <cell r="L61">
            <v>6924.5977757999999</v>
          </cell>
          <cell r="N61">
            <v>2325.2511</v>
          </cell>
        </row>
        <row r="62">
          <cell r="B62">
            <v>78956</v>
          </cell>
          <cell r="L62">
            <v>873.26800000000003</v>
          </cell>
          <cell r="N62">
            <v>873.26800000000003</v>
          </cell>
        </row>
        <row r="63">
          <cell r="B63">
            <v>50006873</v>
          </cell>
          <cell r="L63">
            <v>2965.6480000000001</v>
          </cell>
          <cell r="N63">
            <v>2965.6480000000001</v>
          </cell>
        </row>
        <row r="64">
          <cell r="B64">
            <v>60300050</v>
          </cell>
          <cell r="L64">
            <v>1327.6668500000001</v>
          </cell>
          <cell r="N64">
            <v>445.82499999999999</v>
          </cell>
        </row>
        <row r="65">
          <cell r="B65">
            <v>62018478</v>
          </cell>
        </row>
        <row r="66">
          <cell r="B66">
            <v>62022017</v>
          </cell>
        </row>
        <row r="67">
          <cell r="B67">
            <v>50006766</v>
          </cell>
        </row>
        <row r="68">
          <cell r="B68">
            <v>50008051</v>
          </cell>
        </row>
        <row r="69">
          <cell r="B69">
            <v>50008622</v>
          </cell>
        </row>
        <row r="70">
          <cell r="B70">
            <v>35188</v>
          </cell>
        </row>
        <row r="71">
          <cell r="B71">
            <v>50006949</v>
          </cell>
        </row>
        <row r="72">
          <cell r="B72">
            <v>50008101</v>
          </cell>
        </row>
        <row r="73">
          <cell r="B73">
            <v>98707</v>
          </cell>
        </row>
        <row r="74">
          <cell r="B74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52CE-566D-4F08-9ECD-CB7CD540E21D}">
  <sheetPr codeName="Sheet1"/>
  <dimension ref="A1:D23"/>
  <sheetViews>
    <sheetView showGridLines="0" rightToLeft="1" tabSelected="1" workbookViewId="0"/>
  </sheetViews>
  <sheetFormatPr defaultColWidth="0" defaultRowHeight="13.5" customHeight="1" zeroHeight="1" x14ac:dyDescent="0.2"/>
  <cols>
    <col min="1" max="1" width="25.75" bestFit="1" customWidth="1"/>
    <col min="2" max="2" width="9.625" customWidth="1"/>
    <col min="3" max="3" width="4" customWidth="1"/>
    <col min="4" max="4" width="59" customWidth="1"/>
    <col min="5" max="16384" width="7.875" hidden="1"/>
  </cols>
  <sheetData>
    <row r="1" spans="1:4" ht="18" x14ac:dyDescent="0.2">
      <c r="A1" s="1" t="s">
        <v>0</v>
      </c>
      <c r="B1" s="2"/>
      <c r="C1" s="2"/>
      <c r="D1" s="2"/>
    </row>
    <row r="2" spans="1:4" ht="14.25" x14ac:dyDescent="0.2"/>
    <row r="3" spans="1:4" ht="15" x14ac:dyDescent="0.2">
      <c r="A3" t="s">
        <v>1</v>
      </c>
      <c r="D3" s="3" t="s">
        <v>2</v>
      </c>
    </row>
    <row r="4" spans="1:4" ht="14.25" x14ac:dyDescent="0.2"/>
    <row r="5" spans="1:4" ht="15" x14ac:dyDescent="0.2">
      <c r="A5" t="s">
        <v>3</v>
      </c>
      <c r="D5" s="3" t="s">
        <v>4</v>
      </c>
    </row>
    <row r="6" spans="1:4" ht="14.25" x14ac:dyDescent="0.2"/>
    <row r="7" spans="1:4" ht="15" x14ac:dyDescent="0.2">
      <c r="A7" t="s">
        <v>5</v>
      </c>
      <c r="D7" s="3">
        <v>2</v>
      </c>
    </row>
    <row r="8" spans="1:4" ht="15" x14ac:dyDescent="0.2">
      <c r="D8" s="4"/>
    </row>
    <row r="9" spans="1:4" ht="15" x14ac:dyDescent="0.2">
      <c r="A9" t="s">
        <v>6</v>
      </c>
      <c r="D9" s="3">
        <v>2026</v>
      </c>
    </row>
    <row r="10" spans="1:4" ht="14.25" x14ac:dyDescent="0.2"/>
    <row r="11" spans="1:4" ht="15" x14ac:dyDescent="0.2">
      <c r="A11" t="s">
        <v>7</v>
      </c>
      <c r="D11" s="3" t="s">
        <v>8</v>
      </c>
    </row>
    <row r="12" spans="1:4" ht="14.25" x14ac:dyDescent="0.2"/>
    <row r="13" spans="1:4" ht="15" x14ac:dyDescent="0.2">
      <c r="A13" t="s">
        <v>9</v>
      </c>
      <c r="D13" s="5">
        <v>520031824</v>
      </c>
    </row>
    <row r="14" spans="1:4" ht="14.25" x14ac:dyDescent="0.2"/>
    <row r="15" spans="1:4" ht="15" x14ac:dyDescent="0.25">
      <c r="A15" s="6" t="s">
        <v>10</v>
      </c>
      <c r="D15" s="5"/>
    </row>
    <row r="16" spans="1:4" ht="15" x14ac:dyDescent="0.25">
      <c r="A16" s="6"/>
      <c r="D16" s="4"/>
    </row>
    <row r="17" spans="1:4" ht="15" x14ac:dyDescent="0.25">
      <c r="A17" s="6" t="s">
        <v>11</v>
      </c>
      <c r="B17" s="7" t="s">
        <v>12</v>
      </c>
      <c r="C17" s="7"/>
      <c r="D17" s="8"/>
    </row>
    <row r="18" spans="1:4" ht="14.25" x14ac:dyDescent="0.2">
      <c r="A18" s="9"/>
      <c r="D18" s="10"/>
    </row>
    <row r="19" spans="1:4" ht="15" x14ac:dyDescent="0.2">
      <c r="A19" s="9"/>
      <c r="B19" s="7" t="s">
        <v>13</v>
      </c>
      <c r="C19" s="7"/>
      <c r="D19" s="8"/>
    </row>
    <row r="20" spans="1:4" ht="14.25" x14ac:dyDescent="0.2">
      <c r="A20" s="9"/>
      <c r="D20" s="10"/>
    </row>
    <row r="21" spans="1:4" ht="15" x14ac:dyDescent="0.2">
      <c r="A21" s="9"/>
      <c r="B21" s="7" t="s">
        <v>14</v>
      </c>
      <c r="C21" s="7"/>
      <c r="D21" s="11"/>
    </row>
    <row r="22" spans="1:4" ht="14.25" x14ac:dyDescent="0.2">
      <c r="A22" s="9"/>
      <c r="B22" s="12"/>
      <c r="C22" s="12"/>
    </row>
    <row r="23" spans="1:4" ht="13.5" customHeight="1" x14ac:dyDescent="0.25">
      <c r="A23" s="6" t="s">
        <v>15</v>
      </c>
      <c r="D23" t="s">
        <v>16</v>
      </c>
    </row>
  </sheetData>
  <conditionalFormatting sqref="D3">
    <cfRule type="containsText" dxfId="7" priority="6" operator="containsText" text="Please fill in data">
      <formula>NOT(ISERROR(SEARCH("Please fill in data",D3)))</formula>
    </cfRule>
  </conditionalFormatting>
  <conditionalFormatting sqref="D5">
    <cfRule type="containsText" dxfId="6" priority="5" operator="containsText" text="Please fill in data">
      <formula>NOT(ISERROR(SEARCH("Please fill in data",D5)))</formula>
    </cfRule>
  </conditionalFormatting>
  <conditionalFormatting sqref="D7:D9">
    <cfRule type="containsText" dxfId="5" priority="4" operator="containsText" text="Please fill in data">
      <formula>NOT(ISERROR(SEARCH("Please fill in data",D7)))</formula>
    </cfRule>
  </conditionalFormatting>
  <conditionalFormatting sqref="D11">
    <cfRule type="containsText" dxfId="4" priority="3" operator="containsText" text="Please fill in data">
      <formula>NOT(ISERROR(SEARCH("Please fill in data",D11)))</formula>
    </cfRule>
  </conditionalFormatting>
  <conditionalFormatting sqref="D13">
    <cfRule type="containsText" dxfId="3" priority="2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8" operator="containsText" text="Please fill in data">
      <formula>NOT(ISERROR(SEARCH("Please fill in data",D19)))</formula>
    </cfRule>
  </conditionalFormatting>
  <conditionalFormatting sqref="D21">
    <cfRule type="containsText" dxfId="0" priority="7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11" xr:uid="{8C2786CA-BE6B-4351-9CD0-0FA906264927}">
      <formula1>Company_Name</formula1>
    </dataValidation>
    <dataValidation type="list" allowBlank="1" showInputMessage="1" showErrorMessage="1" sqref="D9" xr:uid="{355A3BD7-8F70-4F5B-A199-4FF2150514BC}">
      <formula1>YEAR</formula1>
    </dataValidation>
    <dataValidation type="list" allowBlank="1" showInputMessage="1" showErrorMessage="1" sqref="D7" xr:uid="{EA0E3C9F-A699-4CE8-B390-FDEDF168D1C4}">
      <formula1>QTR</formula1>
    </dataValidation>
    <dataValidation type="list" allowBlank="1" showInputMessage="1" showErrorMessage="1" sqref="D5" xr:uid="{A70E8BB9-7568-496C-9422-866A8E6F5774}">
      <formula1>File_Type</formula1>
    </dataValidation>
    <dataValidation type="list" allowBlank="1" showInputMessage="1" showErrorMessage="1" sqref="D3" xr:uid="{A08457A4-7408-4757-B924-FFDE00BD1AC5}">
      <formula1>Type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8E39F-6414-4ADE-82DD-A2B15900D5BA}">
  <sheetPr codeName="Sheet11"/>
  <dimension ref="A1:Y6"/>
  <sheetViews>
    <sheetView rightToLeft="1" workbookViewId="0"/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5" width="10.125" style="42" customWidth="1"/>
    <col min="16" max="17" width="10.125" style="34" customWidth="1"/>
    <col min="18" max="23" width="10.125" style="36" customWidth="1"/>
    <col min="24" max="25" width="10.125" style="37" customWidth="1"/>
    <col min="26" max="16384" width="7.875" style="34" hidden="1"/>
  </cols>
  <sheetData>
    <row r="1" spans="1:25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58</v>
      </c>
      <c r="J1" s="30" t="s">
        <v>88</v>
      </c>
      <c r="K1" s="30" t="s">
        <v>202</v>
      </c>
      <c r="L1" s="30" t="s">
        <v>89</v>
      </c>
      <c r="M1" s="30" t="s">
        <v>1023</v>
      </c>
      <c r="N1" s="30" t="s">
        <v>196</v>
      </c>
      <c r="O1" s="38" t="s">
        <v>1024</v>
      </c>
      <c r="P1" s="30" t="s">
        <v>59</v>
      </c>
      <c r="Q1" s="30" t="s">
        <v>62</v>
      </c>
      <c r="R1" s="31" t="s">
        <v>1025</v>
      </c>
      <c r="S1" s="31" t="s">
        <v>1026</v>
      </c>
      <c r="T1" s="31" t="s">
        <v>95</v>
      </c>
      <c r="U1" s="31" t="s">
        <v>64</v>
      </c>
      <c r="V1" s="31" t="s">
        <v>96</v>
      </c>
      <c r="W1" s="31" t="s">
        <v>66</v>
      </c>
      <c r="X1" s="32" t="s">
        <v>67</v>
      </c>
      <c r="Y1" s="32" t="s">
        <v>68</v>
      </c>
    </row>
    <row r="2" spans="1:25" ht="14.25" x14ac:dyDescent="0.2">
      <c r="A2" s="34">
        <v>408</v>
      </c>
      <c r="B2" s="34">
        <v>408</v>
      </c>
      <c r="X2" s="37" t="s">
        <v>192</v>
      </c>
    </row>
    <row r="3" spans="1:25" ht="14.25" x14ac:dyDescent="0.2">
      <c r="A3" s="34">
        <v>408</v>
      </c>
      <c r="B3" s="34">
        <v>1257</v>
      </c>
      <c r="X3" s="37" t="s">
        <v>192</v>
      </c>
    </row>
    <row r="4" spans="1:25" ht="14.25" x14ac:dyDescent="0.2">
      <c r="A4" s="34">
        <v>408</v>
      </c>
      <c r="B4" s="34">
        <v>1258</v>
      </c>
      <c r="X4" s="37" t="s">
        <v>192</v>
      </c>
    </row>
    <row r="5" spans="1:25" ht="14.25" x14ac:dyDescent="0.2">
      <c r="A5" s="34">
        <v>408</v>
      </c>
      <c r="B5" s="34">
        <v>13231</v>
      </c>
      <c r="X5" s="37" t="s">
        <v>192</v>
      </c>
    </row>
    <row r="6" spans="1:25" ht="14.25" x14ac:dyDescent="0.2">
      <c r="A6" s="34">
        <v>408</v>
      </c>
      <c r="B6" s="34">
        <v>15371</v>
      </c>
      <c r="X6" s="37" t="s">
        <v>192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C4C2-297B-4B78-B9E4-D5D555506C69}">
  <sheetPr codeName="Sheet12">
    <tabColor rgb="FFFFFF00"/>
  </sheetPr>
  <dimension ref="A1:X7"/>
  <sheetViews>
    <sheetView rightToLeft="1" workbookViewId="0">
      <selection activeCell="O2" sqref="O2:O3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5" width="10.125" style="42" customWidth="1"/>
    <col min="16" max="17" width="10.125" style="34" customWidth="1"/>
    <col min="18" max="22" width="10.125" style="36" customWidth="1"/>
    <col min="23" max="24" width="10.125" style="37" customWidth="1"/>
    <col min="25" max="16384" width="7.875" style="34" hidden="1"/>
  </cols>
  <sheetData>
    <row r="1" spans="1:24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89</v>
      </c>
      <c r="M1" s="30" t="s">
        <v>196</v>
      </c>
      <c r="N1" s="30" t="s">
        <v>1027</v>
      </c>
      <c r="O1" s="38" t="s">
        <v>1024</v>
      </c>
      <c r="P1" s="30" t="s">
        <v>59</v>
      </c>
      <c r="Q1" s="30" t="s">
        <v>62</v>
      </c>
      <c r="R1" s="31" t="s">
        <v>1025</v>
      </c>
      <c r="S1" s="31" t="s">
        <v>95</v>
      </c>
      <c r="T1" s="31" t="s">
        <v>64</v>
      </c>
      <c r="U1" s="31" t="s">
        <v>96</v>
      </c>
      <c r="V1" s="31" t="s">
        <v>66</v>
      </c>
      <c r="W1" s="32" t="s">
        <v>67</v>
      </c>
      <c r="X1" s="32" t="s">
        <v>68</v>
      </c>
    </row>
    <row r="2" spans="1:24" ht="14.25" x14ac:dyDescent="0.2">
      <c r="A2" s="34">
        <v>408</v>
      </c>
      <c r="B2" s="34">
        <v>13231</v>
      </c>
      <c r="C2" s="34" t="s">
        <v>1028</v>
      </c>
      <c r="D2" s="34">
        <v>99800</v>
      </c>
      <c r="E2" s="35" t="s">
        <v>193</v>
      </c>
      <c r="F2" s="34" t="s">
        <v>1029</v>
      </c>
      <c r="G2" s="34">
        <v>86505971</v>
      </c>
      <c r="H2" s="34" t="s">
        <v>105</v>
      </c>
      <c r="I2" s="34" t="s">
        <v>1030</v>
      </c>
      <c r="J2" s="34" t="s">
        <v>73</v>
      </c>
      <c r="K2" s="34" t="s">
        <v>73</v>
      </c>
      <c r="L2" s="34" t="s">
        <v>103</v>
      </c>
      <c r="M2" s="34" t="s">
        <v>1028</v>
      </c>
      <c r="N2" s="108" t="s">
        <v>2363</v>
      </c>
      <c r="O2" s="109">
        <v>53417</v>
      </c>
      <c r="P2" s="34" t="s">
        <v>74</v>
      </c>
      <c r="Q2" s="34" t="s">
        <v>77</v>
      </c>
      <c r="R2" s="36">
        <v>0</v>
      </c>
      <c r="S2" s="36">
        <v>45</v>
      </c>
      <c r="T2" s="36">
        <v>1</v>
      </c>
      <c r="U2" s="36">
        <v>299000</v>
      </c>
      <c r="V2" s="36">
        <v>134.55000000000001</v>
      </c>
      <c r="W2" s="37">
        <v>-0.73973279999999997</v>
      </c>
      <c r="X2" s="37">
        <v>2.5994E-3</v>
      </c>
    </row>
    <row r="3" spans="1:24" ht="14.25" x14ac:dyDescent="0.2">
      <c r="A3" s="34">
        <v>408</v>
      </c>
      <c r="B3" s="34">
        <v>13231</v>
      </c>
      <c r="C3" s="34" t="s">
        <v>1028</v>
      </c>
      <c r="D3" s="34">
        <v>99800</v>
      </c>
      <c r="E3" s="35" t="s">
        <v>193</v>
      </c>
      <c r="F3" s="34" t="s">
        <v>1031</v>
      </c>
      <c r="G3" s="34">
        <v>86507126</v>
      </c>
      <c r="H3" s="34" t="s">
        <v>105</v>
      </c>
      <c r="I3" s="34" t="s">
        <v>1030</v>
      </c>
      <c r="J3" s="34" t="s">
        <v>73</v>
      </c>
      <c r="K3" s="34" t="s">
        <v>73</v>
      </c>
      <c r="L3" s="34" t="s">
        <v>103</v>
      </c>
      <c r="M3" s="34" t="s">
        <v>1028</v>
      </c>
      <c r="N3" s="108" t="s">
        <v>2363</v>
      </c>
      <c r="O3" s="109">
        <v>53417</v>
      </c>
      <c r="P3" s="34" t="s">
        <v>74</v>
      </c>
      <c r="Q3" s="34" t="s">
        <v>77</v>
      </c>
      <c r="R3" s="36">
        <v>0</v>
      </c>
      <c r="S3" s="36">
        <v>-45</v>
      </c>
      <c r="T3" s="36">
        <v>1</v>
      </c>
      <c r="U3" s="36">
        <v>703200</v>
      </c>
      <c r="V3" s="36">
        <v>-316.44</v>
      </c>
      <c r="W3" s="37">
        <v>1.7397328000000001</v>
      </c>
      <c r="X3" s="37">
        <v>-6.1133000000000003E-3</v>
      </c>
    </row>
    <row r="4" spans="1:24" ht="14.25" x14ac:dyDescent="0.2">
      <c r="A4" s="34">
        <v>408</v>
      </c>
      <c r="B4" s="34">
        <v>408</v>
      </c>
      <c r="W4" s="37" t="s">
        <v>192</v>
      </c>
    </row>
    <row r="5" spans="1:24" ht="14.25" x14ac:dyDescent="0.2">
      <c r="A5" s="34">
        <v>408</v>
      </c>
      <c r="B5" s="34">
        <v>1257</v>
      </c>
      <c r="W5" s="37" t="s">
        <v>192</v>
      </c>
    </row>
    <row r="6" spans="1:24" ht="14.25" x14ac:dyDescent="0.2">
      <c r="A6" s="34">
        <v>408</v>
      </c>
      <c r="B6" s="34">
        <v>1258</v>
      </c>
      <c r="W6" s="37" t="s">
        <v>192</v>
      </c>
    </row>
    <row r="7" spans="1:24" ht="14.25" x14ac:dyDescent="0.2">
      <c r="A7" s="34">
        <v>408</v>
      </c>
      <c r="B7" s="34">
        <v>15371</v>
      </c>
      <c r="W7" s="37" t="s">
        <v>192</v>
      </c>
    </row>
  </sheetData>
  <sheetProtection formatColumn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12BF-121A-42A2-BFC5-042672D10AAD}">
  <sheetPr codeName="Sheet13"/>
  <dimension ref="A1:T6"/>
  <sheetViews>
    <sheetView rightToLeft="1" workbookViewId="0">
      <selection activeCell="F4" sqref="F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8" width="10.125" style="36" customWidth="1"/>
    <col min="19" max="20" width="10.125" style="37" customWidth="1"/>
    <col min="21" max="16384" width="7.875" style="34" hidden="1"/>
  </cols>
  <sheetData>
    <row r="1" spans="1:20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58</v>
      </c>
      <c r="J1" s="30" t="s">
        <v>88</v>
      </c>
      <c r="K1" s="30" t="s">
        <v>89</v>
      </c>
      <c r="L1" s="30" t="s">
        <v>1027</v>
      </c>
      <c r="M1" s="30" t="s">
        <v>59</v>
      </c>
      <c r="N1" s="30" t="s">
        <v>62</v>
      </c>
      <c r="O1" s="31" t="s">
        <v>95</v>
      </c>
      <c r="P1" s="31" t="s">
        <v>64</v>
      </c>
      <c r="Q1" s="31" t="s">
        <v>96</v>
      </c>
      <c r="R1" s="31" t="s">
        <v>66</v>
      </c>
      <c r="S1" s="32" t="s">
        <v>67</v>
      </c>
      <c r="T1" s="32" t="s">
        <v>68</v>
      </c>
    </row>
    <row r="2" spans="1:20" ht="14.25" x14ac:dyDescent="0.2">
      <c r="A2" s="34">
        <v>408</v>
      </c>
      <c r="B2" s="34">
        <v>408</v>
      </c>
      <c r="C2" s="34" t="s">
        <v>1032</v>
      </c>
      <c r="D2" s="34">
        <v>98727</v>
      </c>
      <c r="E2" s="35" t="s">
        <v>193</v>
      </c>
      <c r="F2" s="34" t="s">
        <v>1033</v>
      </c>
      <c r="G2" s="34" t="s">
        <v>1034</v>
      </c>
      <c r="H2" s="34" t="s">
        <v>1035</v>
      </c>
      <c r="I2" s="34" t="s">
        <v>153</v>
      </c>
      <c r="J2" s="34" t="s">
        <v>154</v>
      </c>
      <c r="K2" s="34" t="s">
        <v>130</v>
      </c>
      <c r="L2" s="34" t="s">
        <v>1036</v>
      </c>
      <c r="M2" s="34" t="s">
        <v>74</v>
      </c>
      <c r="N2" s="34" t="s">
        <v>83</v>
      </c>
      <c r="O2" s="36">
        <v>110</v>
      </c>
      <c r="P2" s="36">
        <v>2.9780000000000002</v>
      </c>
      <c r="Q2" s="36">
        <v>242750</v>
      </c>
      <c r="R2" s="36">
        <v>795.20045000000005</v>
      </c>
      <c r="S2" s="37">
        <v>1</v>
      </c>
      <c r="T2" s="37">
        <v>1.382E-4</v>
      </c>
    </row>
    <row r="3" spans="1:20" ht="14.25" x14ac:dyDescent="0.2">
      <c r="A3" s="34">
        <v>408</v>
      </c>
      <c r="B3" s="34">
        <v>1258</v>
      </c>
      <c r="C3" s="34" t="s">
        <v>1032</v>
      </c>
      <c r="D3" s="34">
        <v>98727</v>
      </c>
      <c r="E3" s="35" t="s">
        <v>193</v>
      </c>
      <c r="F3" s="34" t="s">
        <v>1033</v>
      </c>
      <c r="G3" s="34" t="s">
        <v>1034</v>
      </c>
      <c r="H3" s="34" t="s">
        <v>1035</v>
      </c>
      <c r="I3" s="34" t="s">
        <v>153</v>
      </c>
      <c r="J3" s="34" t="s">
        <v>154</v>
      </c>
      <c r="K3" s="34" t="s">
        <v>130</v>
      </c>
      <c r="L3" s="34" t="s">
        <v>1036</v>
      </c>
      <c r="M3" s="34" t="s">
        <v>74</v>
      </c>
      <c r="N3" s="34" t="s">
        <v>83</v>
      </c>
      <c r="O3" s="36">
        <v>5</v>
      </c>
      <c r="P3" s="36">
        <v>2.9780000000000002</v>
      </c>
      <c r="Q3" s="36">
        <v>242750.03357</v>
      </c>
      <c r="R3" s="36">
        <v>36.145479999999999</v>
      </c>
      <c r="S3" s="37">
        <v>1</v>
      </c>
      <c r="T3" s="37">
        <v>2.8410000000000002E-4</v>
      </c>
    </row>
    <row r="4" spans="1:20" ht="14.25" x14ac:dyDescent="0.2">
      <c r="A4" s="34">
        <v>408</v>
      </c>
      <c r="B4" s="34">
        <v>13231</v>
      </c>
      <c r="C4" s="34" t="s">
        <v>1032</v>
      </c>
      <c r="D4" s="34">
        <v>98727</v>
      </c>
      <c r="E4" s="35" t="s">
        <v>193</v>
      </c>
      <c r="F4" s="34" t="s">
        <v>1033</v>
      </c>
      <c r="G4" s="34" t="s">
        <v>1034</v>
      </c>
      <c r="H4" s="34" t="s">
        <v>1035</v>
      </c>
      <c r="I4" s="34" t="s">
        <v>153</v>
      </c>
      <c r="J4" s="34" t="s">
        <v>154</v>
      </c>
      <c r="K4" s="34" t="s">
        <v>130</v>
      </c>
      <c r="L4" s="34" t="s">
        <v>1036</v>
      </c>
      <c r="M4" s="34" t="s">
        <v>74</v>
      </c>
      <c r="N4" s="34" t="s">
        <v>83</v>
      </c>
      <c r="O4" s="36">
        <v>6</v>
      </c>
      <c r="P4" s="36">
        <v>2.9780000000000002</v>
      </c>
      <c r="Q4" s="36">
        <v>428916.66665000003</v>
      </c>
      <c r="R4" s="36">
        <v>76.638819999999996</v>
      </c>
      <c r="S4" s="37">
        <v>1</v>
      </c>
      <c r="T4" s="37">
        <v>1.4806000000000001E-3</v>
      </c>
    </row>
    <row r="5" spans="1:20" ht="14.25" x14ac:dyDescent="0.2">
      <c r="A5" s="34">
        <v>408</v>
      </c>
      <c r="B5" s="34">
        <v>1257</v>
      </c>
      <c r="S5" s="37" t="s">
        <v>192</v>
      </c>
    </row>
    <row r="6" spans="1:20" ht="14.25" x14ac:dyDescent="0.2">
      <c r="A6" s="34">
        <v>408</v>
      </c>
      <c r="B6" s="34">
        <v>15371</v>
      </c>
      <c r="S6" s="37" t="s">
        <v>192</v>
      </c>
    </row>
  </sheetData>
  <sheetProtection formatColumns="0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5B02-C609-443A-B940-B7D87CB2113D}">
  <sheetPr codeName="Sheet14"/>
  <dimension ref="A1:AB6"/>
  <sheetViews>
    <sheetView rightToLeft="1" workbookViewId="0">
      <selection activeCell="D3" sqref="D3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5" width="10.125" style="34" customWidth="1"/>
    <col min="16" max="16" width="10.125" style="36" customWidth="1"/>
    <col min="17" max="18" width="10.125" style="37" customWidth="1"/>
    <col min="19" max="22" width="10.125" style="34" customWidth="1"/>
    <col min="23" max="26" width="10.125" style="36" customWidth="1"/>
    <col min="27" max="28" width="10.125" style="37" customWidth="1"/>
    <col min="29" max="16384" width="7.875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202</v>
      </c>
      <c r="M1" s="30" t="s">
        <v>89</v>
      </c>
      <c r="N1" s="30" t="s">
        <v>1027</v>
      </c>
      <c r="O1" s="30" t="s">
        <v>59</v>
      </c>
      <c r="P1" s="31" t="s">
        <v>91</v>
      </c>
      <c r="Q1" s="32" t="s">
        <v>65</v>
      </c>
      <c r="R1" s="32" t="s">
        <v>93</v>
      </c>
      <c r="S1" s="30" t="s">
        <v>90</v>
      </c>
      <c r="T1" s="30" t="s">
        <v>61</v>
      </c>
      <c r="U1" s="30" t="s">
        <v>197</v>
      </c>
      <c r="V1" s="30" t="s">
        <v>62</v>
      </c>
      <c r="W1" s="31" t="s">
        <v>95</v>
      </c>
      <c r="X1" s="31" t="s">
        <v>64</v>
      </c>
      <c r="Y1" s="31" t="s">
        <v>96</v>
      </c>
      <c r="Z1" s="31" t="s">
        <v>66</v>
      </c>
      <c r="AA1" s="32" t="s">
        <v>67</v>
      </c>
      <c r="AB1" s="32" t="s">
        <v>68</v>
      </c>
    </row>
    <row r="2" spans="1:28" ht="14.25" x14ac:dyDescent="0.2">
      <c r="A2" s="34">
        <v>408</v>
      </c>
      <c r="B2" s="34">
        <v>408</v>
      </c>
      <c r="C2" s="34" t="s">
        <v>1037</v>
      </c>
      <c r="D2" s="34">
        <v>515666881</v>
      </c>
      <c r="E2" s="35" t="s">
        <v>204</v>
      </c>
      <c r="F2" s="34" t="s">
        <v>1038</v>
      </c>
      <c r="G2" s="34" t="s">
        <v>1039</v>
      </c>
      <c r="H2" s="34" t="s">
        <v>207</v>
      </c>
      <c r="I2" s="34" t="s">
        <v>1040</v>
      </c>
      <c r="J2" s="34" t="s">
        <v>73</v>
      </c>
      <c r="K2" s="34" t="s">
        <v>73</v>
      </c>
      <c r="L2" s="34" t="s">
        <v>209</v>
      </c>
      <c r="M2" s="34" t="s">
        <v>103</v>
      </c>
      <c r="N2" s="34" t="s">
        <v>1041</v>
      </c>
      <c r="O2" s="34" t="s">
        <v>74</v>
      </c>
      <c r="P2" s="36">
        <v>2.57</v>
      </c>
      <c r="Q2" s="37">
        <v>5.0000000000000001E-4</v>
      </c>
      <c r="R2" s="37">
        <v>2.2599999999999999E-2</v>
      </c>
      <c r="S2" s="34" t="s">
        <v>75</v>
      </c>
      <c r="T2" s="34" t="s">
        <v>76</v>
      </c>
      <c r="U2" s="34" t="s">
        <v>213</v>
      </c>
      <c r="V2" s="34" t="s">
        <v>77</v>
      </c>
      <c r="W2" s="36">
        <v>2535909.34</v>
      </c>
      <c r="X2" s="36">
        <v>1</v>
      </c>
      <c r="Y2" s="36">
        <v>112.1</v>
      </c>
      <c r="Z2" s="36">
        <v>2842.7543700000001</v>
      </c>
      <c r="AA2" s="37">
        <v>1</v>
      </c>
      <c r="AB2" s="37">
        <v>4.9410000000000003E-4</v>
      </c>
    </row>
    <row r="3" spans="1:28" ht="14.25" x14ac:dyDescent="0.2">
      <c r="A3" s="34">
        <v>408</v>
      </c>
      <c r="B3" s="34">
        <v>1257</v>
      </c>
      <c r="C3" s="34" t="s">
        <v>1037</v>
      </c>
      <c r="D3" s="34">
        <v>515666881</v>
      </c>
      <c r="E3" s="35" t="s">
        <v>204</v>
      </c>
      <c r="F3" s="34" t="s">
        <v>1038</v>
      </c>
      <c r="G3" s="34" t="s">
        <v>1039</v>
      </c>
      <c r="H3" s="34" t="s">
        <v>207</v>
      </c>
      <c r="I3" s="34" t="s">
        <v>1040</v>
      </c>
      <c r="J3" s="34" t="s">
        <v>73</v>
      </c>
      <c r="K3" s="34" t="s">
        <v>73</v>
      </c>
      <c r="L3" s="34" t="s">
        <v>209</v>
      </c>
      <c r="M3" s="34" t="s">
        <v>103</v>
      </c>
      <c r="N3" s="34" t="s">
        <v>1041</v>
      </c>
      <c r="O3" s="34" t="s">
        <v>74</v>
      </c>
      <c r="P3" s="36">
        <v>2.57</v>
      </c>
      <c r="Q3" s="37">
        <v>5.0000000000000001E-4</v>
      </c>
      <c r="R3" s="37">
        <v>2.2599999999999999E-2</v>
      </c>
      <c r="S3" s="34" t="s">
        <v>75</v>
      </c>
      <c r="T3" s="34" t="s">
        <v>76</v>
      </c>
      <c r="U3" s="34" t="s">
        <v>213</v>
      </c>
      <c r="V3" s="34" t="s">
        <v>77</v>
      </c>
      <c r="W3" s="36">
        <v>108636.38</v>
      </c>
      <c r="X3" s="36">
        <v>1</v>
      </c>
      <c r="Y3" s="36">
        <v>112.1</v>
      </c>
      <c r="Z3" s="36">
        <v>121.78138</v>
      </c>
      <c r="AA3" s="37">
        <v>1</v>
      </c>
      <c r="AB3" s="37">
        <v>1.1936E-3</v>
      </c>
    </row>
    <row r="4" spans="1:28" ht="14.25" x14ac:dyDescent="0.2">
      <c r="A4" s="34">
        <v>408</v>
      </c>
      <c r="B4" s="34">
        <v>1258</v>
      </c>
      <c r="AA4" s="37" t="s">
        <v>192</v>
      </c>
    </row>
    <row r="5" spans="1:28" ht="14.25" x14ac:dyDescent="0.2">
      <c r="A5" s="34">
        <v>408</v>
      </c>
      <c r="B5" s="34">
        <v>13231</v>
      </c>
      <c r="AA5" s="37" t="s">
        <v>192</v>
      </c>
    </row>
    <row r="6" spans="1:28" ht="14.25" x14ac:dyDescent="0.2">
      <c r="A6" s="34">
        <v>408</v>
      </c>
      <c r="B6" s="34">
        <v>15371</v>
      </c>
      <c r="AA6" s="37" t="s">
        <v>192</v>
      </c>
    </row>
  </sheetData>
  <sheetProtection formatColumn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1F0FB-A7FF-4128-9DC1-137E4048B472}">
  <sheetPr codeName="Sheet15"/>
  <dimension ref="A1:Y7"/>
  <sheetViews>
    <sheetView rightToLeft="1" workbookViewId="0">
      <selection activeCell="A2" sqref="A2:XFD2"/>
    </sheetView>
  </sheetViews>
  <sheetFormatPr defaultColWidth="0" defaultRowHeight="15" customHeight="1" zeroHeight="1" x14ac:dyDescent="0.2"/>
  <cols>
    <col min="1" max="8" width="10.125" style="43" customWidth="1"/>
    <col min="9" max="9" width="10.125" style="34" customWidth="1"/>
    <col min="10" max="10" width="10.125" style="44" customWidth="1"/>
    <col min="11" max="13" width="10.125" style="43" customWidth="1"/>
    <col min="14" max="14" width="10.125" style="45" customWidth="1"/>
    <col min="15" max="15" width="10.125" style="44" customWidth="1"/>
    <col min="16" max="17" width="10.125" style="46" customWidth="1"/>
    <col min="18" max="21" width="10.125" style="45" customWidth="1"/>
    <col min="22" max="23" width="10.125" style="43" customWidth="1"/>
    <col min="24" max="24" width="10.125" style="37" customWidth="1"/>
    <col min="25" max="25" width="10.125" style="46" customWidth="1"/>
    <col min="26" max="16384" width="7.875" style="43" hidden="1"/>
  </cols>
  <sheetData>
    <row r="1" spans="1:25" ht="66.75" customHeight="1" x14ac:dyDescent="0.2">
      <c r="A1" s="30" t="s">
        <v>52</v>
      </c>
      <c r="B1" s="30" t="s">
        <v>53</v>
      </c>
      <c r="C1" s="30" t="s">
        <v>85</v>
      </c>
      <c r="D1" s="30" t="s">
        <v>86</v>
      </c>
      <c r="E1" s="30" t="s">
        <v>87</v>
      </c>
      <c r="F1" s="30" t="s">
        <v>195</v>
      </c>
      <c r="G1" s="30" t="s">
        <v>57</v>
      </c>
      <c r="H1" s="30" t="s">
        <v>58</v>
      </c>
      <c r="I1" s="30" t="s">
        <v>88</v>
      </c>
      <c r="J1" s="38" t="s">
        <v>1042</v>
      </c>
      <c r="K1" s="30" t="s">
        <v>90</v>
      </c>
      <c r="L1" s="30" t="s">
        <v>61</v>
      </c>
      <c r="M1" s="30" t="s">
        <v>62</v>
      </c>
      <c r="N1" s="31" t="s">
        <v>91</v>
      </c>
      <c r="O1" s="38" t="s">
        <v>92</v>
      </c>
      <c r="P1" s="32" t="s">
        <v>65</v>
      </c>
      <c r="Q1" s="32" t="s">
        <v>93</v>
      </c>
      <c r="R1" s="31" t="s">
        <v>95</v>
      </c>
      <c r="S1" s="31" t="s">
        <v>64</v>
      </c>
      <c r="T1" s="31" t="s">
        <v>96</v>
      </c>
      <c r="U1" s="31" t="s">
        <v>66</v>
      </c>
      <c r="V1" s="30" t="s">
        <v>97</v>
      </c>
      <c r="W1" s="30" t="s">
        <v>20</v>
      </c>
      <c r="X1" s="32" t="s">
        <v>67</v>
      </c>
      <c r="Y1" s="32" t="s">
        <v>68</v>
      </c>
    </row>
    <row r="2" spans="1:25" ht="14.25" x14ac:dyDescent="0.2">
      <c r="A2" s="43">
        <v>408</v>
      </c>
      <c r="B2" s="43">
        <v>408</v>
      </c>
      <c r="X2" s="37" t="s">
        <v>192</v>
      </c>
    </row>
    <row r="3" spans="1:25" ht="14.25" x14ac:dyDescent="0.2">
      <c r="A3" s="43">
        <v>408</v>
      </c>
      <c r="B3" s="43">
        <v>1257</v>
      </c>
      <c r="X3" s="37" t="s">
        <v>192</v>
      </c>
    </row>
    <row r="4" spans="1:25" ht="14.25" x14ac:dyDescent="0.2">
      <c r="A4" s="43">
        <v>408</v>
      </c>
      <c r="B4" s="43">
        <v>1258</v>
      </c>
      <c r="X4" s="37" t="s">
        <v>192</v>
      </c>
    </row>
    <row r="5" spans="1:25" ht="14.25" x14ac:dyDescent="0.2">
      <c r="A5" s="43">
        <v>408</v>
      </c>
      <c r="B5" s="43">
        <v>13231</v>
      </c>
      <c r="X5" s="37" t="s">
        <v>192</v>
      </c>
    </row>
    <row r="6" spans="1:25" ht="14.25" x14ac:dyDescent="0.2">
      <c r="A6" s="43">
        <v>408</v>
      </c>
      <c r="B6" s="43">
        <v>15371</v>
      </c>
      <c r="X6" s="37" t="s">
        <v>192</v>
      </c>
    </row>
    <row r="7" spans="1:25" ht="15" customHeight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2764-0B41-4710-BC9F-D79013070A76}">
  <sheetPr codeName="Sheet16"/>
  <dimension ref="A1:R7"/>
  <sheetViews>
    <sheetView rightToLeft="1" workbookViewId="0">
      <selection activeCell="A2" sqref="A2:XFD2"/>
    </sheetView>
  </sheetViews>
  <sheetFormatPr defaultColWidth="0" defaultRowHeight="15" customHeight="1" zeroHeight="1" x14ac:dyDescent="0.2"/>
  <cols>
    <col min="1" max="5" width="10.125" style="34" customWidth="1"/>
    <col min="6" max="6" width="10.125" style="42" customWidth="1"/>
    <col min="7" max="7" width="10.125" style="36" customWidth="1"/>
    <col min="8" max="8" width="10.125" style="43" customWidth="1"/>
    <col min="9" max="9" width="10.125" style="42" customWidth="1"/>
    <col min="10" max="11" width="10.125" style="37" customWidth="1"/>
    <col min="12" max="14" width="10.125" style="36" customWidth="1"/>
    <col min="15" max="15" width="10.125" style="34" customWidth="1"/>
    <col min="16" max="16" width="10.125" style="43" customWidth="1"/>
    <col min="17" max="18" width="10.125" style="37" customWidth="1"/>
    <col min="19" max="16384" width="7.875" style="34" hidden="1"/>
  </cols>
  <sheetData>
    <row r="1" spans="1:18" ht="66.75" customHeight="1" x14ac:dyDescent="0.2">
      <c r="A1" s="30" t="s">
        <v>52</v>
      </c>
      <c r="B1" s="30" t="s">
        <v>53</v>
      </c>
      <c r="C1" s="30" t="s">
        <v>57</v>
      </c>
      <c r="D1" s="30" t="s">
        <v>86</v>
      </c>
      <c r="E1" s="30" t="s">
        <v>87</v>
      </c>
      <c r="F1" s="38" t="s">
        <v>1042</v>
      </c>
      <c r="G1" s="31" t="s">
        <v>91</v>
      </c>
      <c r="H1" s="30" t="s">
        <v>1043</v>
      </c>
      <c r="I1" s="38" t="s">
        <v>92</v>
      </c>
      <c r="J1" s="32" t="s">
        <v>65</v>
      </c>
      <c r="K1" s="32" t="s">
        <v>93</v>
      </c>
      <c r="L1" s="31" t="s">
        <v>95</v>
      </c>
      <c r="M1" s="31" t="s">
        <v>96</v>
      </c>
      <c r="N1" s="31" t="s">
        <v>66</v>
      </c>
      <c r="O1" s="30" t="s">
        <v>97</v>
      </c>
      <c r="P1" s="30" t="s">
        <v>20</v>
      </c>
      <c r="Q1" s="32" t="s">
        <v>67</v>
      </c>
      <c r="R1" s="32" t="s">
        <v>68</v>
      </c>
    </row>
    <row r="2" spans="1:18" ht="14.25" x14ac:dyDescent="0.2">
      <c r="A2" s="34">
        <v>408</v>
      </c>
      <c r="B2" s="34">
        <v>408</v>
      </c>
      <c r="Q2" s="37" t="s">
        <v>192</v>
      </c>
    </row>
    <row r="3" spans="1:18" ht="14.25" x14ac:dyDescent="0.2">
      <c r="A3" s="34">
        <v>408</v>
      </c>
      <c r="B3" s="34">
        <v>1257</v>
      </c>
      <c r="Q3" s="37" t="s">
        <v>192</v>
      </c>
    </row>
    <row r="4" spans="1:18" ht="14.25" x14ac:dyDescent="0.2">
      <c r="A4" s="34">
        <v>408</v>
      </c>
      <c r="B4" s="34">
        <v>1258</v>
      </c>
      <c r="Q4" s="37" t="s">
        <v>192</v>
      </c>
    </row>
    <row r="5" spans="1:18" ht="14.25" x14ac:dyDescent="0.2">
      <c r="A5" s="34">
        <v>408</v>
      </c>
      <c r="B5" s="34">
        <v>13231</v>
      </c>
      <c r="Q5" s="37" t="s">
        <v>192</v>
      </c>
    </row>
    <row r="6" spans="1:18" ht="14.25" x14ac:dyDescent="0.2">
      <c r="A6" s="34">
        <v>408</v>
      </c>
      <c r="B6" s="34">
        <v>15371</v>
      </c>
      <c r="Q6" s="37" t="s">
        <v>192</v>
      </c>
    </row>
    <row r="7" spans="1:18" ht="15" customHeight="1" x14ac:dyDescent="0.2"/>
  </sheetData>
  <sheetProtection formatColumns="0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A60B-E6CD-47E8-AD7D-6B5AE2D0C801}">
  <sheetPr codeName="Sheet2"/>
  <dimension ref="A1:G6"/>
  <sheetViews>
    <sheetView rightToLeft="1" workbookViewId="0"/>
  </sheetViews>
  <sheetFormatPr defaultColWidth="0" defaultRowHeight="15" customHeight="1" zeroHeight="1" x14ac:dyDescent="0.2"/>
  <cols>
    <col min="1" max="3" width="10.125" style="34" customWidth="1"/>
    <col min="4" max="6" width="10.125" style="43" customWidth="1"/>
    <col min="7" max="7" width="10.125" style="37" customWidth="1"/>
    <col min="8" max="16384" width="7.875" style="34" hidden="1"/>
  </cols>
  <sheetData>
    <row r="1" spans="1:7" ht="66.75" customHeight="1" x14ac:dyDescent="0.2">
      <c r="A1" s="30" t="s">
        <v>1044</v>
      </c>
      <c r="B1" s="30" t="s">
        <v>53</v>
      </c>
      <c r="C1" s="30" t="s">
        <v>57</v>
      </c>
      <c r="D1" s="30" t="s">
        <v>1045</v>
      </c>
      <c r="E1" s="30" t="s">
        <v>1046</v>
      </c>
      <c r="F1" s="30" t="s">
        <v>1047</v>
      </c>
      <c r="G1" s="32" t="s">
        <v>68</v>
      </c>
    </row>
    <row r="2" spans="1:7" ht="14.25" x14ac:dyDescent="0.2">
      <c r="A2" s="34">
        <v>408</v>
      </c>
      <c r="B2" s="34">
        <v>408</v>
      </c>
    </row>
    <row r="3" spans="1:7" ht="14.25" x14ac:dyDescent="0.2">
      <c r="A3" s="34">
        <v>408</v>
      </c>
      <c r="B3" s="34">
        <v>1257</v>
      </c>
    </row>
    <row r="4" spans="1:7" ht="14.25" x14ac:dyDescent="0.2">
      <c r="A4" s="34">
        <v>408</v>
      </c>
      <c r="B4" s="34">
        <v>1258</v>
      </c>
    </row>
    <row r="5" spans="1:7" ht="14.25" x14ac:dyDescent="0.2">
      <c r="A5" s="34">
        <v>408</v>
      </c>
      <c r="B5" s="34">
        <v>13231</v>
      </c>
    </row>
    <row r="6" spans="1:7" ht="14.25" x14ac:dyDescent="0.2">
      <c r="A6" s="34">
        <v>408</v>
      </c>
      <c r="B6" s="34">
        <v>15371</v>
      </c>
    </row>
  </sheetData>
  <sheetProtection formatColumns="0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3F9E3-E6A2-4491-8274-ECEDC8BC4902}">
  <sheetPr codeName="Sheet17"/>
  <dimension ref="A1:AN6"/>
  <sheetViews>
    <sheetView rightToLeft="1" workbookViewId="0"/>
  </sheetViews>
  <sheetFormatPr defaultColWidth="0" defaultRowHeight="15" customHeight="1" zeroHeight="1" x14ac:dyDescent="0.2"/>
  <cols>
    <col min="1" max="4" width="10.125" style="43" customWidth="1"/>
    <col min="5" max="5" width="10.125" style="35" customWidth="1"/>
    <col min="6" max="11" width="10.125" style="43" customWidth="1"/>
    <col min="12" max="12" width="10.125" style="34" customWidth="1"/>
    <col min="13" max="13" width="10.125" style="43" customWidth="1"/>
    <col min="14" max="14" width="10.125" style="44" customWidth="1"/>
    <col min="15" max="18" width="10.125" style="43" customWidth="1"/>
    <col min="19" max="19" width="10.125" style="45" customWidth="1"/>
    <col min="20" max="21" width="10.125" style="43" customWidth="1"/>
    <col min="22" max="22" width="10.125" style="44" customWidth="1"/>
    <col min="23" max="24" width="10.125" style="46" customWidth="1"/>
    <col min="25" max="26" width="10.125" style="35" customWidth="1"/>
    <col min="27" max="29" width="10.125" style="43" customWidth="1"/>
    <col min="30" max="31" width="10.125" style="44" customWidth="1"/>
    <col min="32" max="35" width="10.125" style="45" customWidth="1"/>
    <col min="36" max="38" width="10.125" style="43" customWidth="1"/>
    <col min="39" max="40" width="10.125" style="46" customWidth="1"/>
    <col min="41" max="16384" width="7.875" style="43" hidden="1"/>
  </cols>
  <sheetData>
    <row r="1" spans="1:40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196</v>
      </c>
      <c r="M1" s="30" t="s">
        <v>59</v>
      </c>
      <c r="N1" s="38" t="s">
        <v>1042</v>
      </c>
      <c r="O1" s="30" t="s">
        <v>90</v>
      </c>
      <c r="P1" s="30" t="s">
        <v>61</v>
      </c>
      <c r="Q1" s="30" t="s">
        <v>197</v>
      </c>
      <c r="R1" s="30" t="s">
        <v>62</v>
      </c>
      <c r="S1" s="31" t="s">
        <v>91</v>
      </c>
      <c r="T1" s="30" t="s">
        <v>1043</v>
      </c>
      <c r="U1" s="30" t="s">
        <v>198</v>
      </c>
      <c r="V1" s="38" t="s">
        <v>92</v>
      </c>
      <c r="W1" s="32" t="s">
        <v>65</v>
      </c>
      <c r="X1" s="32" t="s">
        <v>93</v>
      </c>
      <c r="Y1" s="30" t="s">
        <v>199</v>
      </c>
      <c r="Z1" s="30" t="s">
        <v>200</v>
      </c>
      <c r="AA1" s="30" t="s">
        <v>1048</v>
      </c>
      <c r="AB1" s="30" t="s">
        <v>1049</v>
      </c>
      <c r="AC1" s="30" t="s">
        <v>1050</v>
      </c>
      <c r="AD1" s="38" t="s">
        <v>1051</v>
      </c>
      <c r="AE1" s="38" t="s">
        <v>1052</v>
      </c>
      <c r="AF1" s="31" t="s">
        <v>95</v>
      </c>
      <c r="AG1" s="31" t="s">
        <v>64</v>
      </c>
      <c r="AH1" s="31" t="s">
        <v>96</v>
      </c>
      <c r="AI1" s="31" t="s">
        <v>66</v>
      </c>
      <c r="AJ1" s="30" t="s">
        <v>97</v>
      </c>
      <c r="AK1" s="30" t="s">
        <v>201</v>
      </c>
      <c r="AL1" s="30" t="s">
        <v>20</v>
      </c>
      <c r="AM1" s="32" t="s">
        <v>67</v>
      </c>
      <c r="AN1" s="32" t="s">
        <v>68</v>
      </c>
    </row>
    <row r="2" spans="1:40" ht="14.25" x14ac:dyDescent="0.2">
      <c r="A2" s="43">
        <v>408</v>
      </c>
      <c r="B2" s="43">
        <v>408</v>
      </c>
      <c r="AM2" s="46" t="s">
        <v>192</v>
      </c>
    </row>
    <row r="3" spans="1:40" ht="14.25" x14ac:dyDescent="0.2">
      <c r="A3" s="43">
        <v>408</v>
      </c>
      <c r="B3" s="43">
        <v>1257</v>
      </c>
      <c r="AM3" s="46" t="s">
        <v>192</v>
      </c>
    </row>
    <row r="4" spans="1:40" ht="14.25" x14ac:dyDescent="0.2">
      <c r="A4" s="43">
        <v>408</v>
      </c>
      <c r="B4" s="43">
        <v>1258</v>
      </c>
      <c r="AM4" s="46" t="s">
        <v>192</v>
      </c>
    </row>
    <row r="5" spans="1:40" ht="14.25" x14ac:dyDescent="0.2">
      <c r="A5" s="43">
        <v>408</v>
      </c>
      <c r="B5" s="43">
        <v>13231</v>
      </c>
      <c r="AM5" s="46" t="s">
        <v>192</v>
      </c>
    </row>
    <row r="6" spans="1:40" ht="14.25" x14ac:dyDescent="0.2">
      <c r="A6" s="43">
        <v>408</v>
      </c>
      <c r="B6" s="43">
        <v>15371</v>
      </c>
      <c r="AM6" s="46" t="s">
        <v>192</v>
      </c>
    </row>
  </sheetData>
  <sheetProtection formatColumn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A713-60E2-4C40-ADD8-6EFE2010B780}">
  <sheetPr codeName="Sheet18">
    <tabColor rgb="FFFFFF00"/>
  </sheetPr>
  <dimension ref="A1:AL17"/>
  <sheetViews>
    <sheetView rightToLeft="1" workbookViewId="0">
      <selection activeCell="X13" sqref="X13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2" width="10.125" style="35" customWidth="1"/>
    <col min="13" max="13" width="14.625" style="34" customWidth="1"/>
    <col min="14" max="14" width="10.125" style="34" customWidth="1"/>
    <col min="15" max="15" width="10.125" style="42" customWidth="1"/>
    <col min="16" max="19" width="10.125" style="34" customWidth="1"/>
    <col min="20" max="20" width="10.125" style="36" customWidth="1"/>
    <col min="21" max="21" width="10.125" style="42" customWidth="1"/>
    <col min="22" max="23" width="10.125" style="37" customWidth="1"/>
    <col min="24" max="25" width="10.125" style="35" customWidth="1"/>
    <col min="26" max="27" width="10.125" style="34" customWidth="1"/>
    <col min="28" max="29" width="10.125" style="42" customWidth="1"/>
    <col min="30" max="33" width="10.125" style="36" customWidth="1"/>
    <col min="34" max="36" width="10.125" style="34" customWidth="1"/>
    <col min="37" max="38" width="10.125" style="37" customWidth="1"/>
    <col min="39" max="16384" width="7.875" style="34" hidden="1"/>
  </cols>
  <sheetData>
    <row r="1" spans="1:38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202</v>
      </c>
      <c r="M1" s="30" t="s">
        <v>196</v>
      </c>
      <c r="N1" s="30" t="s">
        <v>59</v>
      </c>
      <c r="O1" s="38" t="s">
        <v>1042</v>
      </c>
      <c r="P1" s="30" t="s">
        <v>90</v>
      </c>
      <c r="Q1" s="30" t="s">
        <v>61</v>
      </c>
      <c r="R1" s="30" t="s">
        <v>197</v>
      </c>
      <c r="S1" s="30" t="s">
        <v>62</v>
      </c>
      <c r="T1" s="31" t="s">
        <v>91</v>
      </c>
      <c r="U1" s="38" t="s">
        <v>92</v>
      </c>
      <c r="V1" s="32" t="s">
        <v>93</v>
      </c>
      <c r="W1" s="32" t="s">
        <v>65</v>
      </c>
      <c r="X1" s="30" t="s">
        <v>199</v>
      </c>
      <c r="Y1" s="30" t="s">
        <v>200</v>
      </c>
      <c r="Z1" s="30" t="s">
        <v>1048</v>
      </c>
      <c r="AA1" s="30" t="s">
        <v>1049</v>
      </c>
      <c r="AB1" s="38" t="s">
        <v>1051</v>
      </c>
      <c r="AC1" s="38" t="s">
        <v>1052</v>
      </c>
      <c r="AD1" s="31" t="s">
        <v>95</v>
      </c>
      <c r="AE1" s="31" t="s">
        <v>64</v>
      </c>
      <c r="AF1" s="31" t="s">
        <v>96</v>
      </c>
      <c r="AG1" s="31" t="s">
        <v>66</v>
      </c>
      <c r="AH1" s="30" t="s">
        <v>97</v>
      </c>
      <c r="AI1" s="30" t="s">
        <v>201</v>
      </c>
      <c r="AJ1" s="30" t="s">
        <v>20</v>
      </c>
      <c r="AK1" s="32" t="s">
        <v>67</v>
      </c>
      <c r="AL1" s="32" t="s">
        <v>68</v>
      </c>
    </row>
    <row r="2" spans="1:38" ht="14.25" x14ac:dyDescent="0.2">
      <c r="A2" s="34">
        <v>408</v>
      </c>
      <c r="B2" s="34">
        <v>408</v>
      </c>
      <c r="C2" s="34" t="s">
        <v>1053</v>
      </c>
      <c r="D2" s="34">
        <v>512905423</v>
      </c>
      <c r="E2" s="35" t="s">
        <v>204</v>
      </c>
      <c r="F2" s="34" t="s">
        <v>1054</v>
      </c>
      <c r="G2" s="34" t="s">
        <v>1055</v>
      </c>
      <c r="H2" s="34" t="s">
        <v>207</v>
      </c>
      <c r="I2" s="34" t="s">
        <v>208</v>
      </c>
      <c r="J2" s="34" t="s">
        <v>73</v>
      </c>
      <c r="K2" s="34" t="s">
        <v>73</v>
      </c>
      <c r="L2" s="35" t="s">
        <v>1056</v>
      </c>
      <c r="M2" s="34" t="s">
        <v>1057</v>
      </c>
      <c r="N2" s="34" t="s">
        <v>74</v>
      </c>
      <c r="O2" s="42" t="s">
        <v>1058</v>
      </c>
      <c r="P2" s="34" t="s">
        <v>211</v>
      </c>
      <c r="Q2" s="34" t="s">
        <v>212</v>
      </c>
      <c r="R2" s="34" t="s">
        <v>213</v>
      </c>
      <c r="S2" s="34" t="s">
        <v>77</v>
      </c>
      <c r="T2" s="34">
        <v>2.06</v>
      </c>
      <c r="U2" s="42" t="s">
        <v>1059</v>
      </c>
      <c r="V2" s="37">
        <v>4.7100000000000003E-2</v>
      </c>
      <c r="W2" s="37">
        <v>7.3300000000000004E-2</v>
      </c>
      <c r="X2" s="35" t="s">
        <v>215</v>
      </c>
      <c r="Y2" s="35" t="s">
        <v>74</v>
      </c>
      <c r="Z2" s="34" t="s">
        <v>1060</v>
      </c>
      <c r="AA2" s="34" t="s">
        <v>1061</v>
      </c>
      <c r="AB2" s="42" t="s">
        <v>1062</v>
      </c>
      <c r="AC2" s="42" t="s">
        <v>1062</v>
      </c>
      <c r="AD2" s="36">
        <v>11500000</v>
      </c>
      <c r="AE2" s="36">
        <v>1</v>
      </c>
      <c r="AF2" s="36">
        <v>112.57</v>
      </c>
      <c r="AG2" s="36">
        <v>12945.55</v>
      </c>
      <c r="AH2" s="34" t="s">
        <v>192</v>
      </c>
      <c r="AI2" s="34" t="s">
        <v>192</v>
      </c>
      <c r="AJ2" s="34" t="s">
        <v>18</v>
      </c>
      <c r="AK2" s="37">
        <v>0.30053289999999999</v>
      </c>
      <c r="AL2" s="37">
        <v>2.2501999999999999E-3</v>
      </c>
    </row>
    <row r="3" spans="1:38" ht="14.25" x14ac:dyDescent="0.2">
      <c r="A3" s="34">
        <v>408</v>
      </c>
      <c r="B3" s="34">
        <v>408</v>
      </c>
      <c r="C3" s="34" t="s">
        <v>1063</v>
      </c>
      <c r="D3" s="34">
        <v>520021874</v>
      </c>
      <c r="E3" s="35" t="s">
        <v>204</v>
      </c>
      <c r="F3" s="34" t="s">
        <v>1064</v>
      </c>
      <c r="G3" s="34" t="s">
        <v>1065</v>
      </c>
      <c r="H3" s="34" t="s">
        <v>207</v>
      </c>
      <c r="I3" s="34" t="s">
        <v>208</v>
      </c>
      <c r="J3" s="34" t="s">
        <v>73</v>
      </c>
      <c r="K3" s="34" t="s">
        <v>73</v>
      </c>
      <c r="L3" s="35" t="s">
        <v>1056</v>
      </c>
      <c r="M3" s="108" t="s">
        <v>304</v>
      </c>
      <c r="N3" s="34" t="s">
        <v>74</v>
      </c>
      <c r="O3" s="42" t="s">
        <v>1066</v>
      </c>
      <c r="P3" s="34" t="s">
        <v>231</v>
      </c>
      <c r="Q3" s="34" t="s">
        <v>212</v>
      </c>
      <c r="R3" s="34" t="s">
        <v>213</v>
      </c>
      <c r="S3" s="34" t="s">
        <v>77</v>
      </c>
      <c r="T3" s="34">
        <v>5.8</v>
      </c>
      <c r="U3" s="42" t="s">
        <v>1067</v>
      </c>
      <c r="V3" s="37">
        <v>5.1100000000000007E-2</v>
      </c>
      <c r="W3" s="37">
        <v>5.1200000000000002E-2</v>
      </c>
      <c r="X3" s="35" t="s">
        <v>215</v>
      </c>
      <c r="Y3" s="35" t="s">
        <v>74</v>
      </c>
      <c r="Z3" s="108" t="s">
        <v>1060</v>
      </c>
      <c r="AA3" s="34" t="s">
        <v>1061</v>
      </c>
      <c r="AB3" s="42" t="s">
        <v>1069</v>
      </c>
      <c r="AC3" s="42" t="s">
        <v>1069</v>
      </c>
      <c r="AD3" s="36">
        <v>10452000</v>
      </c>
      <c r="AE3" s="36">
        <v>1</v>
      </c>
      <c r="AF3" s="36">
        <v>100.65</v>
      </c>
      <c r="AG3" s="36">
        <v>10519.938</v>
      </c>
      <c r="AH3" s="34" t="s">
        <v>192</v>
      </c>
      <c r="AI3" s="34" t="s">
        <v>192</v>
      </c>
      <c r="AJ3" s="34" t="s">
        <v>18</v>
      </c>
      <c r="AK3" s="37">
        <v>0.24422189999999999</v>
      </c>
      <c r="AL3" s="37">
        <v>1.8285999999999999E-3</v>
      </c>
    </row>
    <row r="4" spans="1:38" ht="14.25" x14ac:dyDescent="0.2">
      <c r="A4" s="34">
        <v>408</v>
      </c>
      <c r="B4" s="34">
        <v>408</v>
      </c>
      <c r="C4" s="34" t="s">
        <v>219</v>
      </c>
      <c r="D4" s="34">
        <v>513893123</v>
      </c>
      <c r="E4" s="35" t="s">
        <v>204</v>
      </c>
      <c r="F4" s="34" t="s">
        <v>1070</v>
      </c>
      <c r="G4" s="34" t="s">
        <v>1071</v>
      </c>
      <c r="H4" s="34" t="s">
        <v>207</v>
      </c>
      <c r="I4" s="34" t="s">
        <v>222</v>
      </c>
      <c r="J4" s="34" t="s">
        <v>73</v>
      </c>
      <c r="K4" s="34" t="s">
        <v>73</v>
      </c>
      <c r="L4" s="35" t="s">
        <v>1056</v>
      </c>
      <c r="M4" s="34" t="s">
        <v>223</v>
      </c>
      <c r="N4" s="34" t="s">
        <v>74</v>
      </c>
      <c r="O4" s="42" t="s">
        <v>2400</v>
      </c>
      <c r="P4" s="34" t="s">
        <v>240</v>
      </c>
      <c r="Q4" s="34" t="s">
        <v>212</v>
      </c>
      <c r="R4" s="34" t="s">
        <v>213</v>
      </c>
      <c r="S4" s="34" t="s">
        <v>77</v>
      </c>
      <c r="T4" s="34">
        <v>2.94</v>
      </c>
      <c r="U4" s="42" t="s">
        <v>550</v>
      </c>
      <c r="V4" s="37">
        <v>4.41E-2</v>
      </c>
      <c r="W4" s="37">
        <v>4.4500000000000005E-2</v>
      </c>
      <c r="X4" s="35" t="s">
        <v>215</v>
      </c>
      <c r="Y4" s="35" t="s">
        <v>74</v>
      </c>
      <c r="Z4" s="34" t="s">
        <v>1060</v>
      </c>
      <c r="AA4" s="34" t="s">
        <v>1061</v>
      </c>
      <c r="AB4" s="42" t="s">
        <v>1069</v>
      </c>
      <c r="AC4" s="42" t="s">
        <v>1069</v>
      </c>
      <c r="AD4" s="36">
        <v>10560000.02</v>
      </c>
      <c r="AE4" s="36">
        <v>1</v>
      </c>
      <c r="AF4" s="36">
        <v>105.37</v>
      </c>
      <c r="AG4" s="36">
        <v>11127.07202</v>
      </c>
      <c r="AH4" s="34" t="s">
        <v>192</v>
      </c>
      <c r="AI4" s="34" t="s">
        <v>192</v>
      </c>
      <c r="AJ4" s="34" t="s">
        <v>18</v>
      </c>
      <c r="AK4" s="37">
        <v>0.25831670000000001</v>
      </c>
      <c r="AL4" s="37">
        <v>1.9341E-3</v>
      </c>
    </row>
    <row r="5" spans="1:38" ht="14.25" x14ac:dyDescent="0.2">
      <c r="A5" s="34">
        <v>408</v>
      </c>
      <c r="B5" s="34">
        <v>408</v>
      </c>
      <c r="C5" s="34" t="s">
        <v>1073</v>
      </c>
      <c r="D5" s="34">
        <v>510687403</v>
      </c>
      <c r="E5" s="35" t="s">
        <v>204</v>
      </c>
      <c r="F5" s="34" t="s">
        <v>1074</v>
      </c>
      <c r="G5" s="34" t="s">
        <v>1075</v>
      </c>
      <c r="H5" s="34" t="s">
        <v>207</v>
      </c>
      <c r="I5" s="34" t="s">
        <v>208</v>
      </c>
      <c r="J5" s="34" t="s">
        <v>73</v>
      </c>
      <c r="K5" s="34" t="s">
        <v>73</v>
      </c>
      <c r="L5" s="35" t="s">
        <v>1056</v>
      </c>
      <c r="M5" s="34" t="s">
        <v>245</v>
      </c>
      <c r="N5" s="34" t="s">
        <v>74</v>
      </c>
      <c r="O5" s="42" t="s">
        <v>2401</v>
      </c>
      <c r="P5" s="34" t="s">
        <v>253</v>
      </c>
      <c r="Q5" s="34" t="s">
        <v>212</v>
      </c>
      <c r="R5" s="34" t="s">
        <v>213</v>
      </c>
      <c r="S5" s="34" t="s">
        <v>77</v>
      </c>
      <c r="T5" s="34">
        <v>0.99</v>
      </c>
      <c r="U5" s="42" t="s">
        <v>291</v>
      </c>
      <c r="V5" s="37">
        <v>3.73E-2</v>
      </c>
      <c r="W5" s="37">
        <v>3.1E-2</v>
      </c>
      <c r="X5" s="35" t="s">
        <v>215</v>
      </c>
      <c r="Y5" s="35" t="s">
        <v>74</v>
      </c>
      <c r="Z5" s="34" t="s">
        <v>1060</v>
      </c>
      <c r="AA5" s="34" t="s">
        <v>1061</v>
      </c>
      <c r="AB5" s="42" t="s">
        <v>1069</v>
      </c>
      <c r="AC5" s="42" t="s">
        <v>1069</v>
      </c>
      <c r="AD5" s="36">
        <v>444518.49</v>
      </c>
      <c r="AE5" s="36">
        <v>1</v>
      </c>
      <c r="AF5" s="36">
        <v>99.43</v>
      </c>
      <c r="AG5" s="36">
        <v>441.98473000000001</v>
      </c>
      <c r="AH5" s="34" t="s">
        <v>192</v>
      </c>
      <c r="AI5" s="34" t="s">
        <v>192</v>
      </c>
      <c r="AJ5" s="34" t="s">
        <v>18</v>
      </c>
      <c r="AK5" s="37">
        <v>1.0260700000000001E-2</v>
      </c>
      <c r="AL5" s="37">
        <v>7.6799999999999997E-5</v>
      </c>
    </row>
    <row r="6" spans="1:38" ht="14.25" x14ac:dyDescent="0.2">
      <c r="A6" s="34">
        <v>408</v>
      </c>
      <c r="B6" s="34">
        <v>408</v>
      </c>
      <c r="C6" s="34" t="s">
        <v>1076</v>
      </c>
      <c r="D6" s="34">
        <v>500102868</v>
      </c>
      <c r="E6" s="35" t="s">
        <v>204</v>
      </c>
      <c r="F6" s="34" t="s">
        <v>1077</v>
      </c>
      <c r="G6" s="34" t="s">
        <v>1078</v>
      </c>
      <c r="H6" s="34" t="s">
        <v>207</v>
      </c>
      <c r="I6" s="34" t="s">
        <v>222</v>
      </c>
      <c r="J6" s="34" t="s">
        <v>73</v>
      </c>
      <c r="K6" s="34" t="s">
        <v>73</v>
      </c>
      <c r="L6" s="35" t="s">
        <v>1056</v>
      </c>
      <c r="M6" s="34" t="s">
        <v>1079</v>
      </c>
      <c r="N6" s="34" t="s">
        <v>74</v>
      </c>
      <c r="O6" s="42" t="s">
        <v>1080</v>
      </c>
      <c r="P6" s="34" t="s">
        <v>272</v>
      </c>
      <c r="Q6" s="34" t="s">
        <v>212</v>
      </c>
      <c r="R6" s="34" t="s">
        <v>213</v>
      </c>
      <c r="S6" s="34" t="s">
        <v>77</v>
      </c>
      <c r="T6" s="34">
        <v>5.94</v>
      </c>
      <c r="U6" s="42" t="s">
        <v>1081</v>
      </c>
      <c r="V6" s="37">
        <v>2.4700000000000003E-2</v>
      </c>
      <c r="W6" s="37">
        <v>1.7500000000000002E-2</v>
      </c>
      <c r="X6" s="35" t="s">
        <v>215</v>
      </c>
      <c r="Y6" s="35" t="s">
        <v>74</v>
      </c>
      <c r="Z6" s="34" t="s">
        <v>1060</v>
      </c>
      <c r="AA6" s="34" t="s">
        <v>1061</v>
      </c>
      <c r="AB6" s="42" t="s">
        <v>1069</v>
      </c>
      <c r="AC6" s="42" t="s">
        <v>1069</v>
      </c>
      <c r="AD6" s="36">
        <v>6988888.8899999997</v>
      </c>
      <c r="AE6" s="36">
        <v>1</v>
      </c>
      <c r="AF6" s="36">
        <v>108.39</v>
      </c>
      <c r="AG6" s="36">
        <v>7575.25666</v>
      </c>
      <c r="AH6" s="34" t="s">
        <v>192</v>
      </c>
      <c r="AI6" s="34" t="s">
        <v>192</v>
      </c>
      <c r="AJ6" s="34" t="s">
        <v>18</v>
      </c>
      <c r="AK6" s="37">
        <v>0.17586069999999998</v>
      </c>
      <c r="AL6" s="37">
        <v>1.3167000000000001E-3</v>
      </c>
    </row>
    <row r="7" spans="1:38" ht="14.25" x14ac:dyDescent="0.2">
      <c r="A7" s="34">
        <v>408</v>
      </c>
      <c r="B7" s="34">
        <v>408</v>
      </c>
      <c r="C7" s="34" t="s">
        <v>1082</v>
      </c>
      <c r="D7" s="34">
        <v>520041690</v>
      </c>
      <c r="E7" s="35" t="s">
        <v>204</v>
      </c>
      <c r="F7" s="34" t="s">
        <v>1083</v>
      </c>
      <c r="G7" s="34" t="s">
        <v>1084</v>
      </c>
      <c r="H7" s="34" t="s">
        <v>207</v>
      </c>
      <c r="I7" s="34" t="s">
        <v>222</v>
      </c>
      <c r="J7" s="34" t="s">
        <v>73</v>
      </c>
      <c r="K7" s="34" t="s">
        <v>73</v>
      </c>
      <c r="L7" s="35" t="s">
        <v>1056</v>
      </c>
      <c r="M7" s="34" t="s">
        <v>304</v>
      </c>
      <c r="N7" s="34" t="s">
        <v>74</v>
      </c>
      <c r="O7" s="42" t="s">
        <v>1085</v>
      </c>
      <c r="P7" s="34" t="s">
        <v>584</v>
      </c>
      <c r="Q7" s="34" t="s">
        <v>584</v>
      </c>
      <c r="R7" s="34" t="s">
        <v>584</v>
      </c>
      <c r="S7" s="34" t="s">
        <v>77</v>
      </c>
      <c r="T7" s="36" t="s">
        <v>1086</v>
      </c>
      <c r="U7" s="42" t="s">
        <v>1087</v>
      </c>
      <c r="V7" s="37">
        <v>1.5100000000000001E-2</v>
      </c>
      <c r="W7" s="37">
        <v>5.5999999999999994E-2</v>
      </c>
      <c r="X7" s="35" t="s">
        <v>215</v>
      </c>
      <c r="Y7" s="35" t="s">
        <v>1088</v>
      </c>
      <c r="Z7" s="108" t="s">
        <v>1256</v>
      </c>
      <c r="AA7" s="108" t="s">
        <v>1103</v>
      </c>
      <c r="AB7" s="42" t="s">
        <v>1069</v>
      </c>
      <c r="AC7" s="42" t="s">
        <v>1069</v>
      </c>
      <c r="AD7" s="36">
        <v>1776003.52</v>
      </c>
      <c r="AE7" s="36">
        <v>1</v>
      </c>
      <c r="AF7" s="36">
        <v>13.23</v>
      </c>
      <c r="AG7" s="36">
        <v>234.96526</v>
      </c>
      <c r="AH7" s="34" t="s">
        <v>192</v>
      </c>
      <c r="AI7" s="34" t="s">
        <v>192</v>
      </c>
      <c r="AJ7" s="34" t="s">
        <v>18</v>
      </c>
      <c r="AK7" s="37">
        <v>5.4547999999999992E-3</v>
      </c>
      <c r="AL7" s="37">
        <v>4.0800000000000002E-5</v>
      </c>
    </row>
    <row r="8" spans="1:38" ht="14.25" x14ac:dyDescent="0.2">
      <c r="A8" s="34">
        <v>408</v>
      </c>
      <c r="B8" s="34">
        <v>408</v>
      </c>
      <c r="C8" s="34" t="s">
        <v>1089</v>
      </c>
      <c r="D8" s="34">
        <v>520036245</v>
      </c>
      <c r="E8" s="35" t="s">
        <v>204</v>
      </c>
      <c r="F8" s="34" t="s">
        <v>1090</v>
      </c>
      <c r="G8" s="34" t="s">
        <v>1091</v>
      </c>
      <c r="H8" s="34" t="s">
        <v>207</v>
      </c>
      <c r="I8" s="34" t="s">
        <v>222</v>
      </c>
      <c r="J8" s="34" t="s">
        <v>73</v>
      </c>
      <c r="K8" s="34" t="s">
        <v>73</v>
      </c>
      <c r="L8" s="35" t="s">
        <v>1056</v>
      </c>
      <c r="M8" s="34" t="s">
        <v>283</v>
      </c>
      <c r="N8" s="34" t="s">
        <v>74</v>
      </c>
      <c r="O8" s="42" t="s">
        <v>1092</v>
      </c>
      <c r="P8" s="34" t="s">
        <v>584</v>
      </c>
      <c r="Q8" s="34" t="s">
        <v>584</v>
      </c>
      <c r="R8" s="34" t="s">
        <v>584</v>
      </c>
      <c r="S8" s="34" t="s">
        <v>77</v>
      </c>
      <c r="T8" s="36" t="s">
        <v>1086</v>
      </c>
      <c r="U8" s="42" t="s">
        <v>1093</v>
      </c>
      <c r="V8" s="37">
        <v>6.9000000000000006E-2</v>
      </c>
      <c r="W8" s="37">
        <v>6.9000000000000006E-2</v>
      </c>
      <c r="X8" s="35" t="s">
        <v>215</v>
      </c>
      <c r="Y8" s="35" t="s">
        <v>1088</v>
      </c>
      <c r="Z8" s="34" t="s">
        <v>130</v>
      </c>
      <c r="AA8" s="34" t="s">
        <v>1061</v>
      </c>
      <c r="AB8" s="42" t="s">
        <v>1094</v>
      </c>
      <c r="AC8" s="42" t="s">
        <v>1094</v>
      </c>
      <c r="AD8" s="36">
        <v>436732.45</v>
      </c>
      <c r="AE8" s="36">
        <v>1</v>
      </c>
      <c r="AF8" s="36">
        <v>1E-4</v>
      </c>
      <c r="AG8" s="36">
        <v>4.2999999999999999E-4</v>
      </c>
      <c r="AH8" s="34" t="s">
        <v>192</v>
      </c>
      <c r="AI8" s="34" t="s">
        <v>192</v>
      </c>
      <c r="AJ8" s="34" t="s">
        <v>18</v>
      </c>
      <c r="AK8" s="37">
        <v>0</v>
      </c>
      <c r="AL8" s="37">
        <v>0</v>
      </c>
    </row>
    <row r="9" spans="1:38" ht="14.25" x14ac:dyDescent="0.2">
      <c r="A9" s="34">
        <v>408</v>
      </c>
      <c r="B9" s="34">
        <v>408</v>
      </c>
      <c r="C9" s="34" t="s">
        <v>255</v>
      </c>
      <c r="D9" s="34">
        <v>520018078</v>
      </c>
      <c r="E9" s="35" t="s">
        <v>204</v>
      </c>
      <c r="F9" s="34" t="s">
        <v>1095</v>
      </c>
      <c r="G9" s="34">
        <v>6401764</v>
      </c>
      <c r="H9" s="34" t="s">
        <v>105</v>
      </c>
      <c r="I9" s="34" t="s">
        <v>222</v>
      </c>
      <c r="J9" s="34" t="s">
        <v>73</v>
      </c>
      <c r="K9" s="34" t="s">
        <v>73</v>
      </c>
      <c r="L9" s="35" t="s">
        <v>1056</v>
      </c>
      <c r="M9" s="34" t="s">
        <v>258</v>
      </c>
      <c r="N9" s="34" t="s">
        <v>74</v>
      </c>
      <c r="O9" s="42" t="s">
        <v>2402</v>
      </c>
      <c r="P9" s="34" t="s">
        <v>246</v>
      </c>
      <c r="Q9" s="34" t="s">
        <v>212</v>
      </c>
      <c r="R9" s="34" t="s">
        <v>213</v>
      </c>
      <c r="S9" s="34" t="s">
        <v>77</v>
      </c>
      <c r="T9" s="34">
        <v>0.56999999999999995</v>
      </c>
      <c r="U9" s="42" t="s">
        <v>1096</v>
      </c>
      <c r="V9" s="37">
        <v>2.2200000000000001E-2</v>
      </c>
      <c r="W9" s="37">
        <v>6.6000000000000003E-2</v>
      </c>
      <c r="X9" s="35" t="s">
        <v>215</v>
      </c>
      <c r="Y9" s="35" t="s">
        <v>74</v>
      </c>
      <c r="Z9" s="34" t="s">
        <v>1060</v>
      </c>
      <c r="AA9" s="34" t="s">
        <v>1061</v>
      </c>
      <c r="AB9" s="42" t="s">
        <v>1069</v>
      </c>
      <c r="AC9" s="42" t="s">
        <v>1069</v>
      </c>
      <c r="AD9" s="36">
        <v>150000</v>
      </c>
      <c r="AE9" s="36">
        <v>1</v>
      </c>
      <c r="AF9" s="36">
        <v>153.69999999999999</v>
      </c>
      <c r="AG9" s="36">
        <v>230.55</v>
      </c>
      <c r="AH9" s="34" t="s">
        <v>192</v>
      </c>
      <c r="AI9" s="34" t="s">
        <v>192</v>
      </c>
      <c r="AJ9" s="34" t="s">
        <v>18</v>
      </c>
      <c r="AK9" s="37">
        <v>5.3522999999999999E-3</v>
      </c>
      <c r="AL9" s="37">
        <v>4.0099999999999999E-5</v>
      </c>
    </row>
    <row r="10" spans="1:38" ht="14.25" x14ac:dyDescent="0.2">
      <c r="A10" s="34">
        <v>408</v>
      </c>
      <c r="B10" s="34">
        <v>408</v>
      </c>
      <c r="C10" s="34" t="s">
        <v>1097</v>
      </c>
      <c r="D10" s="34">
        <v>520028283</v>
      </c>
      <c r="E10" s="35" t="s">
        <v>204</v>
      </c>
      <c r="F10" s="34" t="s">
        <v>1098</v>
      </c>
      <c r="G10" s="34">
        <v>7360217</v>
      </c>
      <c r="H10" s="34" t="s">
        <v>105</v>
      </c>
      <c r="I10" s="34" t="s">
        <v>222</v>
      </c>
      <c r="J10" s="34" t="s">
        <v>73</v>
      </c>
      <c r="K10" s="34" t="s">
        <v>73</v>
      </c>
      <c r="L10" s="35" t="s">
        <v>1056</v>
      </c>
      <c r="M10" s="34" t="s">
        <v>304</v>
      </c>
      <c r="N10" s="34" t="s">
        <v>74</v>
      </c>
      <c r="O10" s="42" t="s">
        <v>2403</v>
      </c>
      <c r="P10" s="34" t="s">
        <v>584</v>
      </c>
      <c r="Q10" s="34" t="s">
        <v>584</v>
      </c>
      <c r="R10" s="34" t="s">
        <v>584</v>
      </c>
      <c r="S10" s="34" t="s">
        <v>77</v>
      </c>
      <c r="T10" s="36" t="s">
        <v>1086</v>
      </c>
      <c r="U10" s="42" t="s">
        <v>1099</v>
      </c>
      <c r="V10" s="37">
        <v>0</v>
      </c>
      <c r="W10" s="37">
        <v>0</v>
      </c>
      <c r="X10" s="35" t="s">
        <v>215</v>
      </c>
      <c r="Y10" s="35" t="s">
        <v>1088</v>
      </c>
      <c r="Z10" s="34" t="s">
        <v>130</v>
      </c>
      <c r="AA10" s="34" t="s">
        <v>1061</v>
      </c>
      <c r="AB10" s="42" t="s">
        <v>1100</v>
      </c>
      <c r="AC10" s="42" t="s">
        <v>1100</v>
      </c>
      <c r="AD10" s="36">
        <v>944445.53</v>
      </c>
      <c r="AE10" s="36">
        <v>1</v>
      </c>
      <c r="AF10" s="36">
        <v>1E-4</v>
      </c>
      <c r="AG10" s="36">
        <v>9.3999999999999997E-4</v>
      </c>
      <c r="AH10" s="34" t="s">
        <v>192</v>
      </c>
      <c r="AI10" s="34" t="s">
        <v>192</v>
      </c>
      <c r="AJ10" s="34" t="s">
        <v>18</v>
      </c>
      <c r="AK10" s="37">
        <v>0</v>
      </c>
      <c r="AL10" s="37">
        <v>0</v>
      </c>
    </row>
    <row r="11" spans="1:38" ht="14.25" x14ac:dyDescent="0.2">
      <c r="A11" s="34">
        <v>408</v>
      </c>
      <c r="B11" s="34">
        <v>1257</v>
      </c>
      <c r="C11" s="34" t="s">
        <v>1053</v>
      </c>
      <c r="D11" s="34">
        <v>512905423</v>
      </c>
      <c r="E11" s="35" t="s">
        <v>204</v>
      </c>
      <c r="F11" s="34" t="s">
        <v>1054</v>
      </c>
      <c r="G11" s="34" t="s">
        <v>1055</v>
      </c>
      <c r="H11" s="34" t="s">
        <v>207</v>
      </c>
      <c r="I11" s="34" t="s">
        <v>208</v>
      </c>
      <c r="J11" s="34" t="s">
        <v>73</v>
      </c>
      <c r="K11" s="34" t="s">
        <v>73</v>
      </c>
      <c r="L11" s="35" t="s">
        <v>1056</v>
      </c>
      <c r="M11" s="34" t="s">
        <v>1057</v>
      </c>
      <c r="N11" s="34" t="s">
        <v>74</v>
      </c>
      <c r="O11" s="42" t="s">
        <v>1058</v>
      </c>
      <c r="P11" s="34" t="s">
        <v>211</v>
      </c>
      <c r="Q11" s="34" t="s">
        <v>212</v>
      </c>
      <c r="R11" s="34" t="s">
        <v>213</v>
      </c>
      <c r="S11" s="34" t="s">
        <v>77</v>
      </c>
      <c r="T11" s="34">
        <v>2.06</v>
      </c>
      <c r="U11" s="42" t="s">
        <v>1059</v>
      </c>
      <c r="V11" s="37">
        <v>4.7100000000000003E-2</v>
      </c>
      <c r="W11" s="37">
        <v>7.3300000000000004E-2</v>
      </c>
      <c r="X11" s="35" t="s">
        <v>215</v>
      </c>
      <c r="Y11" s="35" t="s">
        <v>74</v>
      </c>
      <c r="Z11" s="34" t="s">
        <v>1060</v>
      </c>
      <c r="AA11" s="34" t="s">
        <v>1061</v>
      </c>
      <c r="AB11" s="42" t="s">
        <v>1062</v>
      </c>
      <c r="AC11" s="42" t="s">
        <v>1062</v>
      </c>
      <c r="AD11" s="36">
        <v>500000</v>
      </c>
      <c r="AE11" s="36">
        <v>1</v>
      </c>
      <c r="AF11" s="36">
        <v>112.57</v>
      </c>
      <c r="AG11" s="36">
        <v>562.85</v>
      </c>
      <c r="AH11" s="34" t="s">
        <v>192</v>
      </c>
      <c r="AI11" s="34" t="s">
        <v>192</v>
      </c>
      <c r="AJ11" s="34" t="s">
        <v>18</v>
      </c>
      <c r="AK11" s="37">
        <v>0.49059980000000003</v>
      </c>
      <c r="AL11" s="37">
        <v>5.5164000000000003E-3</v>
      </c>
    </row>
    <row r="12" spans="1:38" ht="14.25" x14ac:dyDescent="0.2">
      <c r="A12" s="34">
        <v>408</v>
      </c>
      <c r="B12" s="34">
        <v>1257</v>
      </c>
      <c r="C12" s="34" t="s">
        <v>1063</v>
      </c>
      <c r="D12" s="34">
        <v>520021874</v>
      </c>
      <c r="E12" s="35" t="s">
        <v>204</v>
      </c>
      <c r="F12" s="34" t="s">
        <v>1064</v>
      </c>
      <c r="G12" s="34" t="s">
        <v>1065</v>
      </c>
      <c r="H12" s="34" t="s">
        <v>207</v>
      </c>
      <c r="I12" s="34" t="s">
        <v>208</v>
      </c>
      <c r="J12" s="34" t="s">
        <v>73</v>
      </c>
      <c r="K12" s="34" t="s">
        <v>73</v>
      </c>
      <c r="L12" s="35" t="s">
        <v>1056</v>
      </c>
      <c r="M12" s="108" t="s">
        <v>304</v>
      </c>
      <c r="N12" s="34" t="s">
        <v>74</v>
      </c>
      <c r="O12" s="42" t="s">
        <v>1066</v>
      </c>
      <c r="P12" s="34" t="s">
        <v>231</v>
      </c>
      <c r="Q12" s="34" t="s">
        <v>212</v>
      </c>
      <c r="R12" s="34" t="s">
        <v>213</v>
      </c>
      <c r="S12" s="34" t="s">
        <v>77</v>
      </c>
      <c r="T12" s="34">
        <v>5.8</v>
      </c>
      <c r="U12" s="42" t="s">
        <v>1067</v>
      </c>
      <c r="V12" s="37">
        <v>5.1100000000000007E-2</v>
      </c>
      <c r="W12" s="37">
        <v>5.1200000000000002E-2</v>
      </c>
      <c r="X12" s="35" t="s">
        <v>215</v>
      </c>
      <c r="Y12" s="35" t="s">
        <v>74</v>
      </c>
      <c r="Z12" s="108" t="s">
        <v>1060</v>
      </c>
      <c r="AA12" s="34" t="s">
        <v>1061</v>
      </c>
      <c r="AB12" s="42" t="s">
        <v>1069</v>
      </c>
      <c r="AC12" s="42" t="s">
        <v>1069</v>
      </c>
      <c r="AD12" s="36">
        <v>187000</v>
      </c>
      <c r="AE12" s="36">
        <v>1</v>
      </c>
      <c r="AF12" s="36">
        <v>100.65</v>
      </c>
      <c r="AG12" s="36">
        <v>188.21549999999999</v>
      </c>
      <c r="AH12" s="34" t="s">
        <v>192</v>
      </c>
      <c r="AI12" s="34" t="s">
        <v>192</v>
      </c>
      <c r="AJ12" s="34" t="s">
        <v>18</v>
      </c>
      <c r="AK12" s="37">
        <v>0.16405519999999998</v>
      </c>
      <c r="AL12" s="37">
        <v>1.8446999999999999E-3</v>
      </c>
    </row>
    <row r="13" spans="1:38" ht="14.25" x14ac:dyDescent="0.2">
      <c r="A13" s="34">
        <v>408</v>
      </c>
      <c r="B13" s="34">
        <v>1257</v>
      </c>
      <c r="C13" s="34" t="s">
        <v>219</v>
      </c>
      <c r="D13" s="34">
        <v>513893123</v>
      </c>
      <c r="E13" s="35" t="s">
        <v>204</v>
      </c>
      <c r="F13" s="34" t="s">
        <v>1070</v>
      </c>
      <c r="G13" s="34" t="s">
        <v>1071</v>
      </c>
      <c r="H13" s="34" t="s">
        <v>207</v>
      </c>
      <c r="I13" s="34" t="s">
        <v>222</v>
      </c>
      <c r="J13" s="34" t="s">
        <v>73</v>
      </c>
      <c r="K13" s="34" t="s">
        <v>73</v>
      </c>
      <c r="L13" s="35" t="s">
        <v>1056</v>
      </c>
      <c r="M13" s="34" t="s">
        <v>223</v>
      </c>
      <c r="N13" s="34" t="s">
        <v>74</v>
      </c>
      <c r="O13" s="42">
        <v>45488</v>
      </c>
      <c r="P13" s="34" t="s">
        <v>240</v>
      </c>
      <c r="Q13" s="34" t="s">
        <v>212</v>
      </c>
      <c r="R13" s="34" t="s">
        <v>213</v>
      </c>
      <c r="S13" s="34" t="s">
        <v>77</v>
      </c>
      <c r="T13" s="34">
        <v>2.94</v>
      </c>
      <c r="U13" s="42" t="s">
        <v>550</v>
      </c>
      <c r="V13" s="37">
        <v>4.41E-2</v>
      </c>
      <c r="W13" s="37">
        <v>4.4500000000000005E-2</v>
      </c>
      <c r="X13" s="35" t="s">
        <v>215</v>
      </c>
      <c r="Y13" s="35" t="s">
        <v>74</v>
      </c>
      <c r="Z13" s="34" t="s">
        <v>1060</v>
      </c>
      <c r="AA13" s="34" t="s">
        <v>1061</v>
      </c>
      <c r="AB13" s="42" t="s">
        <v>1069</v>
      </c>
      <c r="AC13" s="42" t="s">
        <v>1069</v>
      </c>
      <c r="AD13" s="36">
        <v>240000</v>
      </c>
      <c r="AE13" s="36">
        <v>1</v>
      </c>
      <c r="AF13" s="36">
        <v>105.37</v>
      </c>
      <c r="AG13" s="36">
        <v>252.88800000000001</v>
      </c>
      <c r="AH13" s="34" t="s">
        <v>192</v>
      </c>
      <c r="AI13" s="34" t="s">
        <v>192</v>
      </c>
      <c r="AJ13" s="34" t="s">
        <v>18</v>
      </c>
      <c r="AK13" s="37">
        <v>0.22042600000000001</v>
      </c>
      <c r="AL13" s="37">
        <v>2.4784999999999998E-3</v>
      </c>
    </row>
    <row r="14" spans="1:38" ht="14.25" x14ac:dyDescent="0.2">
      <c r="A14" s="34">
        <v>408</v>
      </c>
      <c r="B14" s="34">
        <v>1257</v>
      </c>
      <c r="C14" s="34" t="s">
        <v>1076</v>
      </c>
      <c r="D14" s="34">
        <v>500102868</v>
      </c>
      <c r="E14" s="35" t="s">
        <v>204</v>
      </c>
      <c r="F14" s="34" t="s">
        <v>1077</v>
      </c>
      <c r="G14" s="34" t="s">
        <v>1078</v>
      </c>
      <c r="H14" s="34" t="s">
        <v>207</v>
      </c>
      <c r="I14" s="34" t="s">
        <v>222</v>
      </c>
      <c r="J14" s="34" t="s">
        <v>73</v>
      </c>
      <c r="K14" s="34" t="s">
        <v>73</v>
      </c>
      <c r="L14" s="35" t="s">
        <v>1056</v>
      </c>
      <c r="M14" s="34" t="s">
        <v>1079</v>
      </c>
      <c r="N14" s="34" t="s">
        <v>74</v>
      </c>
      <c r="O14" s="42" t="s">
        <v>1080</v>
      </c>
      <c r="P14" s="34" t="s">
        <v>272</v>
      </c>
      <c r="Q14" s="34" t="s">
        <v>212</v>
      </c>
      <c r="R14" s="34" t="s">
        <v>213</v>
      </c>
      <c r="S14" s="34" t="s">
        <v>77</v>
      </c>
      <c r="T14" s="34">
        <v>5.94</v>
      </c>
      <c r="U14" s="42" t="s">
        <v>1081</v>
      </c>
      <c r="V14" s="37">
        <v>2.4700000000000003E-2</v>
      </c>
      <c r="W14" s="37">
        <v>1.7500000000000002E-2</v>
      </c>
      <c r="X14" s="35" t="s">
        <v>215</v>
      </c>
      <c r="Y14" s="35" t="s">
        <v>74</v>
      </c>
      <c r="Z14" s="34" t="s">
        <v>1060</v>
      </c>
      <c r="AA14" s="34" t="s">
        <v>1061</v>
      </c>
      <c r="AB14" s="42" t="s">
        <v>1069</v>
      </c>
      <c r="AC14" s="42" t="s">
        <v>1069</v>
      </c>
      <c r="AD14" s="36">
        <v>132222.22</v>
      </c>
      <c r="AE14" s="36">
        <v>1</v>
      </c>
      <c r="AF14" s="36">
        <v>108.39</v>
      </c>
      <c r="AG14" s="36">
        <v>143.31566000000001</v>
      </c>
      <c r="AH14" s="34" t="s">
        <v>192</v>
      </c>
      <c r="AI14" s="34" t="s">
        <v>192</v>
      </c>
      <c r="AJ14" s="34" t="s">
        <v>18</v>
      </c>
      <c r="AK14" s="37">
        <v>0.12491899999999999</v>
      </c>
      <c r="AL14" s="37">
        <v>1.4046E-3</v>
      </c>
    </row>
    <row r="15" spans="1:38" ht="14.25" x14ac:dyDescent="0.2">
      <c r="A15" s="34">
        <v>408</v>
      </c>
      <c r="B15" s="34">
        <v>1258</v>
      </c>
      <c r="AK15" s="37" t="s">
        <v>192</v>
      </c>
    </row>
    <row r="16" spans="1:38" ht="14.25" x14ac:dyDescent="0.2">
      <c r="A16" s="34">
        <v>408</v>
      </c>
      <c r="B16" s="34">
        <v>13231</v>
      </c>
      <c r="AK16" s="37" t="s">
        <v>192</v>
      </c>
    </row>
    <row r="17" spans="1:37" ht="14.25" x14ac:dyDescent="0.2">
      <c r="A17" s="34">
        <v>408</v>
      </c>
      <c r="B17" s="34">
        <v>15371</v>
      </c>
      <c r="AK17" s="37" t="s">
        <v>192</v>
      </c>
    </row>
  </sheetData>
  <sheetProtection formatColumn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EF24C-CF59-4B1D-A80F-AFFA90C28BF8}">
  <sheetPr codeName="Sheet19">
    <tabColor rgb="FFFFFF00"/>
  </sheetPr>
  <dimension ref="A1:Z12"/>
  <sheetViews>
    <sheetView rightToLeft="1" topLeftCell="C1" workbookViewId="0">
      <selection activeCell="P8" sqref="P8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2" width="10.125" style="35" customWidth="1"/>
    <col min="13" max="14" width="10.125" style="34" customWidth="1"/>
    <col min="15" max="15" width="10.125" style="42" customWidth="1"/>
    <col min="16" max="18" width="10.125" style="34" customWidth="1"/>
    <col min="19" max="20" width="10.125" style="42" customWidth="1"/>
    <col min="21" max="24" width="10.125" style="36" customWidth="1"/>
    <col min="25" max="26" width="10.125" style="37" customWidth="1"/>
    <col min="27" max="16384" width="7.875" style="34" hidden="1"/>
  </cols>
  <sheetData>
    <row r="1" spans="1:26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202</v>
      </c>
      <c r="M1" s="30" t="s">
        <v>196</v>
      </c>
      <c r="N1" s="30" t="s">
        <v>59</v>
      </c>
      <c r="O1" s="38" t="s">
        <v>1042</v>
      </c>
      <c r="P1" s="30" t="s">
        <v>62</v>
      </c>
      <c r="Q1" s="30" t="s">
        <v>1048</v>
      </c>
      <c r="R1" s="30" t="s">
        <v>1049</v>
      </c>
      <c r="S1" s="38" t="s">
        <v>1051</v>
      </c>
      <c r="T1" s="38" t="s">
        <v>1052</v>
      </c>
      <c r="U1" s="31" t="s">
        <v>95</v>
      </c>
      <c r="V1" s="31" t="s">
        <v>64</v>
      </c>
      <c r="W1" s="31" t="s">
        <v>96</v>
      </c>
      <c r="X1" s="31" t="s">
        <v>66</v>
      </c>
      <c r="Y1" s="32" t="s">
        <v>67</v>
      </c>
      <c r="Z1" s="32" t="s">
        <v>68</v>
      </c>
    </row>
    <row r="2" spans="1:26" ht="14.25" x14ac:dyDescent="0.2">
      <c r="A2" s="34">
        <v>408</v>
      </c>
      <c r="B2" s="34">
        <v>408</v>
      </c>
      <c r="C2" s="34" t="s">
        <v>659</v>
      </c>
      <c r="D2" s="34">
        <v>515327120</v>
      </c>
      <c r="E2" s="35" t="s">
        <v>204</v>
      </c>
      <c r="F2" s="34" t="s">
        <v>1101</v>
      </c>
      <c r="G2" s="34">
        <v>100364751</v>
      </c>
      <c r="H2" s="34" t="s">
        <v>105</v>
      </c>
      <c r="I2" s="34" t="s">
        <v>1102</v>
      </c>
      <c r="J2" s="34" t="s">
        <v>73</v>
      </c>
      <c r="K2" s="34" t="s">
        <v>73</v>
      </c>
      <c r="L2" s="35" t="s">
        <v>1056</v>
      </c>
      <c r="M2" s="34" t="s">
        <v>130</v>
      </c>
      <c r="N2" s="34" t="s">
        <v>74</v>
      </c>
      <c r="O2" s="42" t="s">
        <v>2404</v>
      </c>
      <c r="P2" s="34" t="s">
        <v>77</v>
      </c>
      <c r="Q2" s="34" t="s">
        <v>1068</v>
      </c>
      <c r="R2" s="34" t="s">
        <v>1103</v>
      </c>
      <c r="S2" s="114" t="s">
        <v>1069</v>
      </c>
      <c r="T2" s="114" t="s">
        <v>1069</v>
      </c>
      <c r="U2" s="36">
        <v>125</v>
      </c>
      <c r="V2" s="36">
        <v>1</v>
      </c>
      <c r="W2" s="36">
        <v>485111.2</v>
      </c>
      <c r="X2" s="36">
        <v>606.38900000000001</v>
      </c>
      <c r="Y2" s="37">
        <v>7.5373400000000007E-2</v>
      </c>
      <c r="Z2" s="37">
        <v>1.0540000000000001E-4</v>
      </c>
    </row>
    <row r="3" spans="1:26" ht="14.25" x14ac:dyDescent="0.2">
      <c r="A3" s="34">
        <v>408</v>
      </c>
      <c r="B3" s="34">
        <v>408</v>
      </c>
      <c r="C3" s="34" t="s">
        <v>752</v>
      </c>
      <c r="D3" s="34">
        <v>93040</v>
      </c>
      <c r="E3" s="35" t="s">
        <v>193</v>
      </c>
      <c r="F3" s="34" t="s">
        <v>1104</v>
      </c>
      <c r="G3" s="34">
        <v>50007111</v>
      </c>
      <c r="H3" s="34" t="s">
        <v>105</v>
      </c>
      <c r="I3" s="34" t="s">
        <v>1102</v>
      </c>
      <c r="J3" s="34" t="s">
        <v>73</v>
      </c>
      <c r="K3" s="34" t="s">
        <v>73</v>
      </c>
      <c r="L3" s="35" t="s">
        <v>1056</v>
      </c>
      <c r="M3" s="34" t="s">
        <v>304</v>
      </c>
      <c r="N3" s="34" t="s">
        <v>74</v>
      </c>
      <c r="O3" s="42" t="s">
        <v>1105</v>
      </c>
      <c r="P3" s="34" t="s">
        <v>77</v>
      </c>
      <c r="Q3" s="34" t="s">
        <v>1068</v>
      </c>
      <c r="R3" s="34" t="s">
        <v>1103</v>
      </c>
      <c r="S3" s="109">
        <v>46015</v>
      </c>
      <c r="T3" s="109">
        <v>46015</v>
      </c>
      <c r="U3" s="36">
        <v>1111</v>
      </c>
      <c r="V3" s="36">
        <v>1</v>
      </c>
      <c r="W3" s="36">
        <v>410495.05</v>
      </c>
      <c r="X3" s="36">
        <v>4560.6000000000004</v>
      </c>
      <c r="Y3" s="37">
        <v>0.56687660000000006</v>
      </c>
      <c r="Z3" s="37">
        <v>7.9269999999999992E-4</v>
      </c>
    </row>
    <row r="4" spans="1:26" ht="14.25" x14ac:dyDescent="0.2">
      <c r="A4" s="34">
        <v>408</v>
      </c>
      <c r="B4" s="34">
        <v>408</v>
      </c>
      <c r="C4" s="34" t="s">
        <v>1106</v>
      </c>
      <c r="D4" s="34">
        <v>520041690</v>
      </c>
      <c r="E4" s="35" t="s">
        <v>204</v>
      </c>
      <c r="F4" s="34" t="s">
        <v>1107</v>
      </c>
      <c r="G4" s="34">
        <v>100448679</v>
      </c>
      <c r="H4" s="34" t="s">
        <v>105</v>
      </c>
      <c r="I4" s="34" t="s">
        <v>1102</v>
      </c>
      <c r="J4" s="34" t="s">
        <v>73</v>
      </c>
      <c r="K4" s="34" t="s">
        <v>73</v>
      </c>
      <c r="L4" s="35" t="s">
        <v>1056</v>
      </c>
      <c r="M4" s="34" t="s">
        <v>304</v>
      </c>
      <c r="N4" s="34" t="s">
        <v>74</v>
      </c>
      <c r="O4" s="42" t="s">
        <v>1108</v>
      </c>
      <c r="P4" s="34" t="s">
        <v>77</v>
      </c>
      <c r="Q4" s="34" t="s">
        <v>130</v>
      </c>
      <c r="R4" s="34" t="s">
        <v>1061</v>
      </c>
      <c r="S4" s="109">
        <v>46203</v>
      </c>
      <c r="T4" s="109">
        <v>46203</v>
      </c>
      <c r="U4" s="36">
        <v>128955.44</v>
      </c>
      <c r="V4" s="36">
        <v>1</v>
      </c>
      <c r="W4" s="36">
        <v>1E-3</v>
      </c>
      <c r="X4" s="36">
        <v>1.2800000000000001E-3</v>
      </c>
      <c r="Y4" s="37">
        <v>2.0000000000000002E-7</v>
      </c>
      <c r="Z4" s="37">
        <v>0</v>
      </c>
    </row>
    <row r="5" spans="1:26" ht="14.25" x14ac:dyDescent="0.2">
      <c r="A5" s="34">
        <v>408</v>
      </c>
      <c r="B5" s="34">
        <v>408</v>
      </c>
      <c r="C5" s="34" t="s">
        <v>1109</v>
      </c>
      <c r="D5" s="34">
        <v>997698</v>
      </c>
      <c r="E5" s="35" t="s">
        <v>193</v>
      </c>
      <c r="F5" s="34" t="s">
        <v>1110</v>
      </c>
      <c r="G5" s="34">
        <v>62020573</v>
      </c>
      <c r="H5" s="34" t="s">
        <v>105</v>
      </c>
      <c r="I5" s="34" t="s">
        <v>1102</v>
      </c>
      <c r="J5" s="34" t="s">
        <v>73</v>
      </c>
      <c r="K5" s="34" t="s">
        <v>154</v>
      </c>
      <c r="L5" s="35" t="s">
        <v>1056</v>
      </c>
      <c r="M5" s="34" t="s">
        <v>304</v>
      </c>
      <c r="N5" s="34" t="s">
        <v>74</v>
      </c>
      <c r="O5" s="42" t="s">
        <v>2405</v>
      </c>
      <c r="P5" s="34" t="s">
        <v>83</v>
      </c>
      <c r="Q5" s="34" t="s">
        <v>1068</v>
      </c>
      <c r="R5" s="34" t="s">
        <v>1103</v>
      </c>
      <c r="S5" s="109">
        <v>45867</v>
      </c>
      <c r="T5" s="109">
        <v>45867</v>
      </c>
      <c r="U5" s="36">
        <v>1205102</v>
      </c>
      <c r="V5" s="36">
        <v>2.9780000000000002</v>
      </c>
      <c r="W5" s="36">
        <v>6.0000000000000002E-5</v>
      </c>
      <c r="X5" s="36">
        <v>2.4099999999999998E-3</v>
      </c>
      <c r="Y5" s="37">
        <v>2.9999999999999999E-7</v>
      </c>
      <c r="Z5" s="37">
        <v>0</v>
      </c>
    </row>
    <row r="6" spans="1:26" ht="14.25" x14ac:dyDescent="0.2">
      <c r="A6" s="34">
        <v>408</v>
      </c>
      <c r="B6" s="34">
        <v>408</v>
      </c>
      <c r="C6" s="34" t="s">
        <v>1111</v>
      </c>
      <c r="D6" s="34">
        <v>540300522</v>
      </c>
      <c r="E6" s="35" t="s">
        <v>204</v>
      </c>
      <c r="F6" s="34" t="s">
        <v>1112</v>
      </c>
      <c r="G6" s="34">
        <v>50006642</v>
      </c>
      <c r="H6" s="34" t="s">
        <v>105</v>
      </c>
      <c r="I6" s="34" t="s">
        <v>1102</v>
      </c>
      <c r="J6" s="34" t="s">
        <v>73</v>
      </c>
      <c r="K6" s="34" t="s">
        <v>73</v>
      </c>
      <c r="L6" s="35" t="s">
        <v>1056</v>
      </c>
      <c r="M6" s="34" t="s">
        <v>1113</v>
      </c>
      <c r="N6" s="34" t="s">
        <v>74</v>
      </c>
      <c r="O6" s="42" t="s">
        <v>2406</v>
      </c>
      <c r="P6" s="34" t="s">
        <v>77</v>
      </c>
      <c r="Q6" s="34" t="s">
        <v>1068</v>
      </c>
      <c r="R6" s="34" t="s">
        <v>1103</v>
      </c>
      <c r="S6" s="109">
        <v>46020</v>
      </c>
      <c r="T6" s="109">
        <v>46020</v>
      </c>
      <c r="U6" s="36">
        <v>1363</v>
      </c>
      <c r="V6" s="36">
        <v>1</v>
      </c>
      <c r="W6" s="36">
        <v>798.37</v>
      </c>
      <c r="X6" s="36">
        <v>10.881779999999999</v>
      </c>
      <c r="Y6" s="37">
        <v>1.3525999999999998E-3</v>
      </c>
      <c r="Z6" s="37">
        <v>1.9E-6</v>
      </c>
    </row>
    <row r="7" spans="1:26" ht="14.25" x14ac:dyDescent="0.2">
      <c r="A7" s="34">
        <v>408</v>
      </c>
      <c r="B7" s="34">
        <v>408</v>
      </c>
      <c r="C7" s="34" t="s">
        <v>1114</v>
      </c>
      <c r="D7" s="34">
        <v>540300522</v>
      </c>
      <c r="E7" s="35" t="s">
        <v>204</v>
      </c>
      <c r="F7" s="34" t="s">
        <v>1115</v>
      </c>
      <c r="G7" s="34">
        <v>50006634</v>
      </c>
      <c r="H7" s="34" t="s">
        <v>105</v>
      </c>
      <c r="I7" s="34" t="s">
        <v>1102</v>
      </c>
      <c r="J7" s="34" t="s">
        <v>73</v>
      </c>
      <c r="K7" s="34" t="s">
        <v>73</v>
      </c>
      <c r="L7" s="35" t="s">
        <v>1056</v>
      </c>
      <c r="M7" s="34" t="s">
        <v>1113</v>
      </c>
      <c r="N7" s="34" t="s">
        <v>74</v>
      </c>
      <c r="O7" s="42" t="s">
        <v>1116</v>
      </c>
      <c r="P7" s="34" t="s">
        <v>77</v>
      </c>
      <c r="Q7" s="34" t="s">
        <v>130</v>
      </c>
      <c r="R7" s="34" t="s">
        <v>1061</v>
      </c>
      <c r="S7" s="109">
        <v>46203</v>
      </c>
      <c r="T7" s="109">
        <v>46203</v>
      </c>
      <c r="U7" s="36">
        <v>840000</v>
      </c>
      <c r="V7" s="36">
        <v>1</v>
      </c>
      <c r="W7" s="36">
        <v>199.7</v>
      </c>
      <c r="X7" s="36">
        <v>1677.48</v>
      </c>
      <c r="Y7" s="37">
        <v>0.20850860000000002</v>
      </c>
      <c r="Z7" s="37">
        <v>2.9159999999999999E-4</v>
      </c>
    </row>
    <row r="8" spans="1:26" ht="14.25" x14ac:dyDescent="0.2">
      <c r="A8" s="34">
        <v>408</v>
      </c>
      <c r="B8" s="34">
        <v>408</v>
      </c>
      <c r="C8" s="34" t="s">
        <v>1117</v>
      </c>
      <c r="D8" s="34">
        <v>520034182</v>
      </c>
      <c r="E8" s="35" t="s">
        <v>204</v>
      </c>
      <c r="F8" s="34" t="s">
        <v>1118</v>
      </c>
      <c r="G8" s="34">
        <v>100560937</v>
      </c>
      <c r="H8" s="34" t="s">
        <v>105</v>
      </c>
      <c r="I8" s="34" t="s">
        <v>1102</v>
      </c>
      <c r="J8" s="34" t="s">
        <v>73</v>
      </c>
      <c r="K8" s="34" t="s">
        <v>73</v>
      </c>
      <c r="L8" s="35" t="s">
        <v>1056</v>
      </c>
      <c r="M8" s="34" t="s">
        <v>130</v>
      </c>
      <c r="N8" s="34" t="s">
        <v>74</v>
      </c>
      <c r="O8" s="42" t="s">
        <v>1119</v>
      </c>
      <c r="P8" s="34" t="s">
        <v>77</v>
      </c>
      <c r="Q8" s="34" t="s">
        <v>1068</v>
      </c>
      <c r="R8" s="34" t="s">
        <v>1103</v>
      </c>
      <c r="S8" s="109">
        <v>46147</v>
      </c>
      <c r="T8" s="109">
        <v>46147</v>
      </c>
      <c r="U8" s="36">
        <v>1097</v>
      </c>
      <c r="V8" s="36">
        <v>1</v>
      </c>
      <c r="W8" s="36">
        <v>108457.88499999999</v>
      </c>
      <c r="X8" s="36">
        <v>1189.7829899999999</v>
      </c>
      <c r="Y8" s="37">
        <v>0.14788850000000001</v>
      </c>
      <c r="Z8" s="37">
        <v>2.0680000000000001E-4</v>
      </c>
    </row>
    <row r="9" spans="1:26" ht="14.25" x14ac:dyDescent="0.2">
      <c r="A9" s="34">
        <v>408</v>
      </c>
      <c r="B9" s="34">
        <v>1257</v>
      </c>
      <c r="Y9" s="37" t="s">
        <v>192</v>
      </c>
    </row>
    <row r="10" spans="1:26" ht="14.25" x14ac:dyDescent="0.2">
      <c r="A10" s="34">
        <v>408</v>
      </c>
      <c r="B10" s="34">
        <v>1258</v>
      </c>
      <c r="Y10" s="37" t="s">
        <v>192</v>
      </c>
    </row>
    <row r="11" spans="1:26" ht="14.25" x14ac:dyDescent="0.2">
      <c r="A11" s="34">
        <v>408</v>
      </c>
      <c r="B11" s="34">
        <v>13231</v>
      </c>
      <c r="Y11" s="37" t="s">
        <v>192</v>
      </c>
    </row>
    <row r="12" spans="1:26" ht="14.25" x14ac:dyDescent="0.2">
      <c r="A12" s="34">
        <v>408</v>
      </c>
      <c r="B12" s="34">
        <v>15371</v>
      </c>
      <c r="Y12" s="37" t="s">
        <v>192</v>
      </c>
    </row>
  </sheetData>
  <sheetProtection formatColumn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264D-77F0-44D5-842E-0A310CEC5871}">
  <sheetPr codeName="Sheet3"/>
  <dimension ref="A1:E32"/>
  <sheetViews>
    <sheetView showGridLines="0" rightToLeft="1" workbookViewId="0">
      <selection activeCell="D24" sqref="D24"/>
    </sheetView>
  </sheetViews>
  <sheetFormatPr defaultColWidth="0" defaultRowHeight="12.75" customHeight="1" zeroHeight="1" x14ac:dyDescent="0.2"/>
  <cols>
    <col min="1" max="1" width="37.375" style="18" customWidth="1"/>
    <col min="2" max="2" width="11.375" style="27" customWidth="1"/>
    <col min="3" max="4" width="11.375" style="28" customWidth="1"/>
    <col min="5" max="5" width="11.375" style="29" customWidth="1"/>
    <col min="6" max="16384" width="7.875" style="18" hidden="1"/>
  </cols>
  <sheetData>
    <row r="1" spans="1:5" ht="18.75" customHeight="1" x14ac:dyDescent="0.2">
      <c r="A1" s="13"/>
      <c r="B1" s="14"/>
      <c r="C1" s="15" t="s">
        <v>17</v>
      </c>
      <c r="D1" s="16"/>
      <c r="E1" s="17"/>
    </row>
    <row r="2" spans="1:5" ht="39.75" customHeight="1" x14ac:dyDescent="0.2">
      <c r="A2" s="13"/>
      <c r="B2" s="14" t="s">
        <v>66</v>
      </c>
      <c r="C2" s="19" t="s">
        <v>97</v>
      </c>
      <c r="D2" s="19" t="s">
        <v>20</v>
      </c>
      <c r="E2" s="17" t="s">
        <v>21</v>
      </c>
    </row>
    <row r="3" spans="1:5" x14ac:dyDescent="0.2">
      <c r="A3" s="20" t="s">
        <v>22</v>
      </c>
      <c r="B3" s="21">
        <v>123570.40390999999</v>
      </c>
      <c r="C3" s="22">
        <v>0</v>
      </c>
      <c r="D3" s="22">
        <v>0</v>
      </c>
      <c r="E3" s="23">
        <v>2.0340798653809552E-2</v>
      </c>
    </row>
    <row r="4" spans="1:5" x14ac:dyDescent="0.2">
      <c r="A4" s="20" t="s">
        <v>23</v>
      </c>
      <c r="B4" s="21">
        <v>1325106.0819999999</v>
      </c>
      <c r="C4" s="22">
        <v>0</v>
      </c>
      <c r="D4" s="22">
        <v>0</v>
      </c>
      <c r="E4" s="23">
        <v>0.2181243659973115</v>
      </c>
    </row>
    <row r="5" spans="1:5" x14ac:dyDescent="0.2">
      <c r="A5" s="20" t="s">
        <v>24</v>
      </c>
      <c r="B5" s="21">
        <v>0</v>
      </c>
      <c r="C5" s="22">
        <v>0</v>
      </c>
      <c r="D5" s="22">
        <v>0</v>
      </c>
      <c r="E5" s="23">
        <v>0</v>
      </c>
    </row>
    <row r="6" spans="1:5" x14ac:dyDescent="0.2">
      <c r="A6" s="20" t="s">
        <v>25</v>
      </c>
      <c r="B6" s="21">
        <v>648458.54099999997</v>
      </c>
      <c r="C6" s="22">
        <v>0</v>
      </c>
      <c r="D6" s="22">
        <v>0</v>
      </c>
      <c r="E6" s="23">
        <v>0.10674210167210343</v>
      </c>
    </row>
    <row r="7" spans="1:5" x14ac:dyDescent="0.2">
      <c r="A7" s="20" t="s">
        <v>26</v>
      </c>
      <c r="B7" s="21">
        <v>1069066.4680000001</v>
      </c>
      <c r="C7" s="22">
        <v>0</v>
      </c>
      <c r="D7" s="22">
        <v>0</v>
      </c>
      <c r="E7" s="23">
        <v>0.17597794524460203</v>
      </c>
    </row>
    <row r="8" spans="1:5" x14ac:dyDescent="0.2">
      <c r="A8" s="20" t="s">
        <v>27</v>
      </c>
      <c r="B8" s="21">
        <v>1886531.13</v>
      </c>
      <c r="C8" s="22">
        <v>0</v>
      </c>
      <c r="D8" s="22">
        <v>0</v>
      </c>
      <c r="E8" s="23">
        <v>0.31053997280305412</v>
      </c>
    </row>
    <row r="9" spans="1:5" x14ac:dyDescent="0.2">
      <c r="A9" s="20" t="s">
        <v>28</v>
      </c>
      <c r="B9" s="21">
        <v>185610.66975</v>
      </c>
      <c r="C9" s="22">
        <v>0</v>
      </c>
      <c r="D9" s="22">
        <v>0</v>
      </c>
      <c r="E9" s="23">
        <v>3.0553183787707584E-2</v>
      </c>
    </row>
    <row r="10" spans="1:5" x14ac:dyDescent="0.2">
      <c r="A10" s="20" t="s">
        <v>29</v>
      </c>
      <c r="B10" s="21">
        <v>0</v>
      </c>
      <c r="C10" s="22">
        <v>0</v>
      </c>
      <c r="D10" s="22">
        <v>0</v>
      </c>
      <c r="E10" s="23">
        <v>0</v>
      </c>
    </row>
    <row r="11" spans="1:5" x14ac:dyDescent="0.2">
      <c r="A11" s="20" t="s">
        <v>30</v>
      </c>
      <c r="B11" s="21">
        <v>-181.89</v>
      </c>
      <c r="C11" s="22">
        <v>0</v>
      </c>
      <c r="D11" s="22">
        <v>0</v>
      </c>
      <c r="E11" s="23">
        <v>-2.9940728119947596E-5</v>
      </c>
    </row>
    <row r="12" spans="1:5" x14ac:dyDescent="0.2">
      <c r="A12" s="20" t="s">
        <v>31</v>
      </c>
      <c r="B12" s="21">
        <v>907.98474999999996</v>
      </c>
      <c r="C12" s="22">
        <v>0</v>
      </c>
      <c r="D12" s="22">
        <v>0</v>
      </c>
      <c r="E12" s="23">
        <v>1.4946244728576938E-4</v>
      </c>
    </row>
    <row r="13" spans="1:5" x14ac:dyDescent="0.2">
      <c r="A13" s="20" t="s">
        <v>32</v>
      </c>
      <c r="B13" s="21">
        <v>2964.53575</v>
      </c>
      <c r="C13" s="22">
        <v>0</v>
      </c>
      <c r="D13" s="22">
        <v>0</v>
      </c>
      <c r="E13" s="23">
        <v>4.8798921816820576E-4</v>
      </c>
    </row>
    <row r="14" spans="1:5" x14ac:dyDescent="0.2">
      <c r="A14" s="20" t="s">
        <v>33</v>
      </c>
      <c r="B14" s="21">
        <v>0</v>
      </c>
      <c r="C14" s="22">
        <v>0</v>
      </c>
      <c r="D14" s="22">
        <v>0</v>
      </c>
      <c r="E14" s="23">
        <v>0</v>
      </c>
    </row>
    <row r="15" spans="1:5" x14ac:dyDescent="0.2">
      <c r="A15" s="20" t="s">
        <v>34</v>
      </c>
      <c r="B15" s="21">
        <v>0</v>
      </c>
      <c r="C15" s="22">
        <v>0</v>
      </c>
      <c r="D15" s="22">
        <v>0</v>
      </c>
      <c r="E15" s="23">
        <v>0</v>
      </c>
    </row>
    <row r="16" spans="1:5" x14ac:dyDescent="0.2">
      <c r="A16" s="20" t="s">
        <v>35</v>
      </c>
      <c r="B16" s="21">
        <v>0</v>
      </c>
      <c r="C16" s="22">
        <v>0</v>
      </c>
      <c r="D16" s="22">
        <v>0</v>
      </c>
      <c r="E16" s="23">
        <v>0</v>
      </c>
    </row>
    <row r="17" spans="1:5" x14ac:dyDescent="0.2">
      <c r="A17" s="20" t="s">
        <v>36</v>
      </c>
      <c r="B17" s="21">
        <v>0</v>
      </c>
      <c r="C17" s="22">
        <v>0</v>
      </c>
      <c r="D17" s="22">
        <v>0</v>
      </c>
      <c r="E17" s="23">
        <v>0</v>
      </c>
    </row>
    <row r="18" spans="1:5" x14ac:dyDescent="0.2">
      <c r="A18" s="20" t="s">
        <v>37</v>
      </c>
      <c r="B18" s="21">
        <v>44222.587200000002</v>
      </c>
      <c r="C18" s="22">
        <v>0</v>
      </c>
      <c r="D18" s="22">
        <v>0</v>
      </c>
      <c r="E18" s="23">
        <v>7.2794351537515799E-3</v>
      </c>
    </row>
    <row r="19" spans="1:5" x14ac:dyDescent="0.2">
      <c r="A19" s="20" t="s">
        <v>38</v>
      </c>
      <c r="B19" s="21">
        <v>8045.1374599999999</v>
      </c>
      <c r="C19" s="22">
        <v>0</v>
      </c>
      <c r="D19" s="22">
        <v>0</v>
      </c>
      <c r="E19" s="23">
        <v>1.324301904323854E-3</v>
      </c>
    </row>
    <row r="20" spans="1:5" x14ac:dyDescent="0.2">
      <c r="A20" s="20" t="s">
        <v>39</v>
      </c>
      <c r="B20" s="21">
        <v>440897.40166999999</v>
      </c>
      <c r="C20" s="22">
        <v>0</v>
      </c>
      <c r="D20" s="22">
        <v>0</v>
      </c>
      <c r="E20" s="23">
        <v>7.2575673386072903E-2</v>
      </c>
    </row>
    <row r="21" spans="1:5" x14ac:dyDescent="0.2">
      <c r="A21" s="20" t="s">
        <v>40</v>
      </c>
      <c r="B21" s="21">
        <v>0</v>
      </c>
      <c r="C21" s="22">
        <v>0</v>
      </c>
      <c r="D21" s="22">
        <v>0</v>
      </c>
      <c r="E21" s="23">
        <v>0</v>
      </c>
    </row>
    <row r="22" spans="1:5" x14ac:dyDescent="0.2">
      <c r="A22" s="20" t="s">
        <v>41</v>
      </c>
      <c r="B22" s="21">
        <v>0</v>
      </c>
      <c r="C22" s="22">
        <v>0</v>
      </c>
      <c r="D22" s="22">
        <v>0</v>
      </c>
      <c r="E22" s="23">
        <v>0</v>
      </c>
    </row>
    <row r="23" spans="1:5" x14ac:dyDescent="0.2">
      <c r="A23" s="20" t="s">
        <v>42</v>
      </c>
      <c r="B23" s="21">
        <v>18013.519260000001</v>
      </c>
      <c r="C23" s="22">
        <v>0</v>
      </c>
      <c r="D23" s="22">
        <v>0</v>
      </c>
      <c r="E23" s="23">
        <v>2.9651871056523157E-3</v>
      </c>
    </row>
    <row r="24" spans="1:5" x14ac:dyDescent="0.2">
      <c r="A24" s="20" t="s">
        <v>43</v>
      </c>
      <c r="B24" s="21">
        <v>310108.41739999998</v>
      </c>
      <c r="C24" s="22">
        <v>0</v>
      </c>
      <c r="D24" s="22">
        <v>0</v>
      </c>
      <c r="E24" s="23">
        <v>5.1046631552480216E-2</v>
      </c>
    </row>
    <row r="25" spans="1:5" x14ac:dyDescent="0.2">
      <c r="A25" s="20" t="s">
        <v>44</v>
      </c>
      <c r="B25" s="21">
        <v>2.7E-4</v>
      </c>
      <c r="C25" s="22">
        <v>0</v>
      </c>
      <c r="D25" s="22">
        <v>0</v>
      </c>
      <c r="E25" s="23">
        <v>4.4444425709966747E-11</v>
      </c>
    </row>
    <row r="26" spans="1:5" x14ac:dyDescent="0.2">
      <c r="A26" s="20" t="s">
        <v>45</v>
      </c>
      <c r="B26" s="21">
        <v>0</v>
      </c>
      <c r="C26" s="22">
        <v>0</v>
      </c>
      <c r="D26" s="22">
        <v>0</v>
      </c>
      <c r="E26" s="23">
        <v>0</v>
      </c>
    </row>
    <row r="27" spans="1:5" x14ac:dyDescent="0.2">
      <c r="A27" s="20" t="s">
        <v>46</v>
      </c>
      <c r="B27" s="21">
        <v>11681.57235</v>
      </c>
      <c r="C27" s="22">
        <v>0</v>
      </c>
      <c r="D27" s="22">
        <v>0</v>
      </c>
      <c r="E27" s="23">
        <v>1.9228917573525064E-3</v>
      </c>
    </row>
    <row r="28" spans="1:5" x14ac:dyDescent="0.2">
      <c r="A28" s="20" t="s">
        <v>47</v>
      </c>
      <c r="B28" s="21">
        <v>0</v>
      </c>
      <c r="C28" s="22">
        <v>0</v>
      </c>
      <c r="D28" s="22">
        <v>0</v>
      </c>
      <c r="E28" s="23">
        <v>0</v>
      </c>
    </row>
    <row r="29" spans="1:5" x14ac:dyDescent="0.2">
      <c r="A29" s="20" t="s">
        <v>48</v>
      </c>
      <c r="B29" s="21">
        <v>0</v>
      </c>
      <c r="C29" s="22">
        <v>0</v>
      </c>
      <c r="D29" s="22">
        <v>0</v>
      </c>
      <c r="E29" s="23">
        <v>0</v>
      </c>
    </row>
    <row r="30" spans="1:5" x14ac:dyDescent="0.2">
      <c r="A30" s="19" t="s">
        <v>49</v>
      </c>
      <c r="B30" s="24">
        <v>6075002.5607699994</v>
      </c>
      <c r="C30" s="25">
        <v>0</v>
      </c>
      <c r="D30" s="25">
        <v>0</v>
      </c>
      <c r="E30" s="26">
        <v>1.0000000000000002</v>
      </c>
    </row>
    <row r="31" spans="1:5" x14ac:dyDescent="0.2">
      <c r="A31" s="20" t="s">
        <v>50</v>
      </c>
      <c r="B31" s="21">
        <v>0</v>
      </c>
      <c r="C31" s="22">
        <v>0</v>
      </c>
      <c r="D31" s="22">
        <v>0</v>
      </c>
      <c r="E31" s="23">
        <v>0</v>
      </c>
    </row>
    <row r="32" spans="1:5" x14ac:dyDescent="0.2">
      <c r="A32" s="20" t="s">
        <v>51</v>
      </c>
      <c r="B32" s="21">
        <v>132922.23000000001</v>
      </c>
      <c r="C32" s="22">
        <v>0</v>
      </c>
      <c r="D32" s="22">
        <v>0</v>
      </c>
      <c r="E32" s="23">
        <v>2.1880193246067089E-2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7B75-E89E-4813-8538-72EE52A75E67}">
  <sheetPr codeName="Sheet20">
    <tabColor rgb="FFFFFF00"/>
  </sheetPr>
  <dimension ref="A1:Z78"/>
  <sheetViews>
    <sheetView rightToLeft="1" workbookViewId="0">
      <selection activeCell="A2" sqref="A2:Z76"/>
    </sheetView>
  </sheetViews>
  <sheetFormatPr defaultColWidth="0" defaultRowHeight="14.25" zeroHeight="1" x14ac:dyDescent="0.2"/>
  <cols>
    <col min="1" max="15" width="10.125" style="34" customWidth="1"/>
    <col min="16" max="16" width="10.125" style="44" customWidth="1"/>
    <col min="17" max="19" width="10.125" style="34" customWidth="1"/>
    <col min="20" max="20" width="10.125" style="42" customWidth="1"/>
    <col min="21" max="23" width="10.125" style="36" customWidth="1"/>
    <col min="24" max="26" width="10.125" style="37" customWidth="1"/>
    <col min="27" max="16384" width="7.875" style="34" hidden="1"/>
  </cols>
  <sheetData>
    <row r="1" spans="1:26" ht="66.75" customHeight="1" x14ac:dyDescent="0.2">
      <c r="A1" s="30" t="s">
        <v>52</v>
      </c>
      <c r="B1" s="30" t="s">
        <v>53</v>
      </c>
      <c r="C1" s="30" t="s">
        <v>1120</v>
      </c>
      <c r="D1" s="30" t="s">
        <v>1121</v>
      </c>
      <c r="E1" s="30" t="s">
        <v>1122</v>
      </c>
      <c r="F1" s="30" t="s">
        <v>1123</v>
      </c>
      <c r="G1" s="30" t="s">
        <v>1124</v>
      </c>
      <c r="H1" s="30" t="s">
        <v>1125</v>
      </c>
      <c r="I1" s="30" t="s">
        <v>57</v>
      </c>
      <c r="J1" s="30" t="s">
        <v>1126</v>
      </c>
      <c r="K1" s="30" t="s">
        <v>58</v>
      </c>
      <c r="L1" s="30" t="s">
        <v>1127</v>
      </c>
      <c r="M1" s="30" t="s">
        <v>1128</v>
      </c>
      <c r="N1" s="30" t="s">
        <v>88</v>
      </c>
      <c r="O1" s="30" t="s">
        <v>59</v>
      </c>
      <c r="P1" s="47" t="s">
        <v>1042</v>
      </c>
      <c r="Q1" s="30" t="s">
        <v>62</v>
      </c>
      <c r="R1" s="30" t="s">
        <v>1048</v>
      </c>
      <c r="S1" s="30" t="s">
        <v>1049</v>
      </c>
      <c r="T1" s="38" t="s">
        <v>1051</v>
      </c>
      <c r="U1" s="31" t="s">
        <v>64</v>
      </c>
      <c r="V1" s="30" t="s">
        <v>1129</v>
      </c>
      <c r="W1" s="31" t="s">
        <v>66</v>
      </c>
      <c r="X1" s="32" t="s">
        <v>1130</v>
      </c>
      <c r="Y1" s="32" t="s">
        <v>67</v>
      </c>
      <c r="Z1" s="32" t="s">
        <v>68</v>
      </c>
    </row>
    <row r="2" spans="1:26" x14ac:dyDescent="0.2">
      <c r="A2" s="34">
        <v>408</v>
      </c>
      <c r="B2" s="34">
        <v>408</v>
      </c>
      <c r="C2" s="34" t="s">
        <v>1131</v>
      </c>
      <c r="D2" s="34">
        <v>550274807</v>
      </c>
      <c r="E2" s="34" t="s">
        <v>204</v>
      </c>
      <c r="F2" s="34" t="s">
        <v>1132</v>
      </c>
      <c r="G2" s="34">
        <v>100789569</v>
      </c>
      <c r="H2" s="34" t="s">
        <v>105</v>
      </c>
      <c r="I2" s="34" t="s">
        <v>1133</v>
      </c>
      <c r="J2" s="34" t="s">
        <v>1134</v>
      </c>
      <c r="K2" s="34" t="s">
        <v>73</v>
      </c>
      <c r="L2" s="34" t="s">
        <v>73</v>
      </c>
      <c r="M2" s="34" t="s">
        <v>73</v>
      </c>
      <c r="N2" s="34" t="s">
        <v>73</v>
      </c>
      <c r="O2" s="34" t="s">
        <v>74</v>
      </c>
      <c r="P2" s="44" t="s">
        <v>1135</v>
      </c>
      <c r="Q2" s="34" t="s">
        <v>77</v>
      </c>
      <c r="R2" s="34" t="s">
        <v>130</v>
      </c>
      <c r="S2" s="34" t="s">
        <v>1061</v>
      </c>
      <c r="T2" s="42" t="s">
        <v>2407</v>
      </c>
      <c r="U2" s="36">
        <v>1</v>
      </c>
      <c r="V2" s="36">
        <v>28.265599999999999</v>
      </c>
      <c r="W2" s="36">
        <v>28.265650000000001</v>
      </c>
      <c r="X2" s="37">
        <v>1</v>
      </c>
      <c r="Y2" s="37">
        <v>6.4300000000000004E-5</v>
      </c>
      <c r="Z2" s="37">
        <v>4.8999999999999997E-6</v>
      </c>
    </row>
    <row r="3" spans="1:26" x14ac:dyDescent="0.2">
      <c r="A3" s="34">
        <v>408</v>
      </c>
      <c r="B3" s="34">
        <v>408</v>
      </c>
      <c r="C3" s="34" t="s">
        <v>1136</v>
      </c>
      <c r="D3" s="34">
        <v>530278803</v>
      </c>
      <c r="E3" s="34" t="s">
        <v>1137</v>
      </c>
      <c r="F3" s="34" t="s">
        <v>1138</v>
      </c>
      <c r="G3" s="34">
        <v>100351881</v>
      </c>
      <c r="H3" s="34" t="s">
        <v>105</v>
      </c>
      <c r="I3" s="34" t="s">
        <v>1139</v>
      </c>
      <c r="J3" s="34" t="s">
        <v>1140</v>
      </c>
      <c r="K3" s="34" t="s">
        <v>73</v>
      </c>
      <c r="L3" s="34" t="s">
        <v>1141</v>
      </c>
      <c r="M3" s="34" t="s">
        <v>73</v>
      </c>
      <c r="N3" s="34" t="s">
        <v>73</v>
      </c>
      <c r="O3" s="34" t="s">
        <v>74</v>
      </c>
      <c r="P3" s="44" t="s">
        <v>1142</v>
      </c>
      <c r="Q3" s="34" t="s">
        <v>77</v>
      </c>
      <c r="R3" s="34" t="s">
        <v>1068</v>
      </c>
      <c r="S3" s="34" t="s">
        <v>1061</v>
      </c>
      <c r="T3" s="42" t="s">
        <v>1069</v>
      </c>
      <c r="U3" s="36">
        <v>1</v>
      </c>
      <c r="V3" s="36">
        <v>10464.251899999999</v>
      </c>
      <c r="W3" s="36">
        <v>10464.251920000001</v>
      </c>
      <c r="X3" s="37">
        <v>0.89649140000000005</v>
      </c>
      <c r="Y3" s="37">
        <v>2.38108E-2</v>
      </c>
      <c r="Z3" s="37">
        <v>1.8189E-3</v>
      </c>
    </row>
    <row r="4" spans="1:26" x14ac:dyDescent="0.2">
      <c r="A4" s="34">
        <v>408</v>
      </c>
      <c r="B4" s="34">
        <v>408</v>
      </c>
      <c r="C4" s="34" t="s">
        <v>1143</v>
      </c>
      <c r="D4" s="34">
        <v>550258947</v>
      </c>
      <c r="E4" s="34" t="s">
        <v>204</v>
      </c>
      <c r="F4" s="34" t="s">
        <v>1144</v>
      </c>
      <c r="G4" s="34">
        <v>100987072</v>
      </c>
      <c r="H4" s="34" t="s">
        <v>105</v>
      </c>
      <c r="I4" s="34" t="s">
        <v>1139</v>
      </c>
      <c r="J4" s="34" t="s">
        <v>1140</v>
      </c>
      <c r="K4" s="34" t="s">
        <v>73</v>
      </c>
      <c r="L4" s="34" t="s">
        <v>73</v>
      </c>
      <c r="M4" s="34" t="s">
        <v>73</v>
      </c>
      <c r="N4" s="34" t="s">
        <v>73</v>
      </c>
      <c r="O4" s="34" t="s">
        <v>74</v>
      </c>
      <c r="P4" s="44" t="s">
        <v>1145</v>
      </c>
      <c r="Q4" s="34" t="s">
        <v>77</v>
      </c>
      <c r="R4" s="34" t="s">
        <v>130</v>
      </c>
      <c r="S4" s="34" t="s">
        <v>1061</v>
      </c>
      <c r="T4" s="42" t="s">
        <v>2408</v>
      </c>
      <c r="U4" s="36">
        <v>1</v>
      </c>
      <c r="V4" s="36">
        <v>14650.3681</v>
      </c>
      <c r="W4" s="36">
        <v>14650.36817</v>
      </c>
      <c r="X4" s="37">
        <v>7.3859999999999996E-4</v>
      </c>
      <c r="Y4" s="37">
        <v>3.33361E-2</v>
      </c>
      <c r="Z4" s="37">
        <v>2.5464999999999997E-3</v>
      </c>
    </row>
    <row r="5" spans="1:26" x14ac:dyDescent="0.2">
      <c r="A5" s="34">
        <v>408</v>
      </c>
      <c r="B5" s="34">
        <v>408</v>
      </c>
      <c r="C5" s="34" t="s">
        <v>1146</v>
      </c>
      <c r="D5" s="34">
        <v>530246974</v>
      </c>
      <c r="E5" s="34" t="s">
        <v>1137</v>
      </c>
      <c r="F5" s="34" t="s">
        <v>1147</v>
      </c>
      <c r="G5" s="34">
        <v>60305448</v>
      </c>
      <c r="H5" s="34" t="s">
        <v>105</v>
      </c>
      <c r="I5" s="34" t="s">
        <v>2159</v>
      </c>
      <c r="J5" s="34" t="s">
        <v>1149</v>
      </c>
      <c r="K5" s="34" t="s">
        <v>73</v>
      </c>
      <c r="L5" s="34" t="s">
        <v>73</v>
      </c>
      <c r="M5" s="34" t="s">
        <v>73</v>
      </c>
      <c r="N5" s="34" t="s">
        <v>154</v>
      </c>
      <c r="O5" s="34" t="s">
        <v>74</v>
      </c>
      <c r="P5" s="44" t="s">
        <v>1150</v>
      </c>
      <c r="Q5" s="34" t="s">
        <v>83</v>
      </c>
      <c r="R5" s="34" t="s">
        <v>1068</v>
      </c>
      <c r="S5" s="34" t="s">
        <v>1061</v>
      </c>
      <c r="T5" s="42" t="s">
        <v>1069</v>
      </c>
      <c r="U5" s="36">
        <v>2.9780000000000002</v>
      </c>
      <c r="V5" s="36">
        <v>344.53489999999999</v>
      </c>
      <c r="W5" s="36">
        <v>1026.0252</v>
      </c>
      <c r="X5" s="37">
        <v>2.6649799999999998E-2</v>
      </c>
      <c r="Y5" s="37">
        <v>2.3347000000000003E-3</v>
      </c>
      <c r="Z5" s="37">
        <v>1.783E-4</v>
      </c>
    </row>
    <row r="6" spans="1:26" x14ac:dyDescent="0.2">
      <c r="A6" s="34">
        <v>408</v>
      </c>
      <c r="B6" s="34">
        <v>408</v>
      </c>
      <c r="C6" s="34" t="s">
        <v>1151</v>
      </c>
      <c r="D6" s="34">
        <v>550228266</v>
      </c>
      <c r="E6" s="34" t="s">
        <v>204</v>
      </c>
      <c r="F6" s="34" t="s">
        <v>1152</v>
      </c>
      <c r="G6" s="34">
        <v>60300050</v>
      </c>
      <c r="H6" s="34" t="s">
        <v>105</v>
      </c>
      <c r="I6" s="34" t="s">
        <v>2161</v>
      </c>
      <c r="J6" s="34" t="s">
        <v>1134</v>
      </c>
      <c r="K6" s="34" t="s">
        <v>73</v>
      </c>
      <c r="L6" s="34" t="s">
        <v>73</v>
      </c>
      <c r="M6" s="34" t="s">
        <v>73</v>
      </c>
      <c r="N6" s="34" t="s">
        <v>154</v>
      </c>
      <c r="O6" s="34" t="s">
        <v>74</v>
      </c>
      <c r="P6" s="44" t="s">
        <v>1153</v>
      </c>
      <c r="Q6" s="34" t="s">
        <v>83</v>
      </c>
      <c r="R6" s="34" t="s">
        <v>1068</v>
      </c>
      <c r="S6" s="34" t="s">
        <v>1061</v>
      </c>
      <c r="T6" s="42" t="s">
        <v>1069</v>
      </c>
      <c r="U6" s="36">
        <v>2.9780000000000002</v>
      </c>
      <c r="V6" s="36">
        <v>21.0412</v>
      </c>
      <c r="W6" s="36">
        <v>62.660980000000002</v>
      </c>
      <c r="X6" s="37">
        <v>0</v>
      </c>
      <c r="Y6" s="37">
        <v>1.426E-4</v>
      </c>
      <c r="Z6" s="37">
        <v>1.0900000000000001E-5</v>
      </c>
    </row>
    <row r="7" spans="1:26" x14ac:dyDescent="0.2">
      <c r="A7" s="34">
        <v>408</v>
      </c>
      <c r="B7" s="34">
        <v>408</v>
      </c>
      <c r="C7" s="34" t="s">
        <v>1154</v>
      </c>
      <c r="D7" s="34" t="s">
        <v>1155</v>
      </c>
      <c r="E7" s="34" t="s">
        <v>1211</v>
      </c>
      <c r="F7" s="34" t="s">
        <v>1154</v>
      </c>
      <c r="G7" s="34">
        <v>50006766</v>
      </c>
      <c r="H7" s="34" t="s">
        <v>105</v>
      </c>
      <c r="I7" s="34" t="s">
        <v>1139</v>
      </c>
      <c r="J7" s="34" t="s">
        <v>1140</v>
      </c>
      <c r="K7" s="34" t="s">
        <v>73</v>
      </c>
      <c r="L7" s="34" t="s">
        <v>1141</v>
      </c>
      <c r="M7" s="34" t="s">
        <v>73</v>
      </c>
      <c r="N7" s="34" t="s">
        <v>73</v>
      </c>
      <c r="O7" s="34" t="s">
        <v>74</v>
      </c>
      <c r="P7" s="44" t="s">
        <v>1156</v>
      </c>
      <c r="Q7" s="34" t="s">
        <v>77</v>
      </c>
      <c r="R7" s="34" t="s">
        <v>130</v>
      </c>
      <c r="S7" s="34" t="s">
        <v>1061</v>
      </c>
      <c r="T7" s="42" t="s">
        <v>2408</v>
      </c>
      <c r="U7" s="36">
        <v>1</v>
      </c>
      <c r="V7" s="36">
        <v>7572.5021999999999</v>
      </c>
      <c r="W7" s="36">
        <v>7572.5022399999998</v>
      </c>
      <c r="X7" s="37">
        <v>0.3745366</v>
      </c>
      <c r="Y7" s="37">
        <v>1.7230800000000001E-2</v>
      </c>
      <c r="Z7" s="37">
        <v>1.3161999999999998E-3</v>
      </c>
    </row>
    <row r="8" spans="1:26" x14ac:dyDescent="0.2">
      <c r="A8" s="34">
        <v>408</v>
      </c>
      <c r="B8" s="34">
        <v>408</v>
      </c>
      <c r="C8" s="34" t="s">
        <v>1157</v>
      </c>
      <c r="D8" s="34">
        <v>540278751</v>
      </c>
      <c r="E8" s="34" t="s">
        <v>1137</v>
      </c>
      <c r="F8" s="34" t="s">
        <v>1158</v>
      </c>
      <c r="G8" s="34">
        <v>62010434</v>
      </c>
      <c r="H8" s="34" t="s">
        <v>105</v>
      </c>
      <c r="I8" s="34" t="s">
        <v>2160</v>
      </c>
      <c r="J8" s="34" t="s">
        <v>1159</v>
      </c>
      <c r="K8" s="34" t="s">
        <v>73</v>
      </c>
      <c r="L8" s="34" t="s">
        <v>73</v>
      </c>
      <c r="M8" s="34" t="s">
        <v>73</v>
      </c>
      <c r="N8" s="34" t="s">
        <v>73</v>
      </c>
      <c r="O8" s="34" t="s">
        <v>74</v>
      </c>
      <c r="P8" s="44">
        <v>44688</v>
      </c>
      <c r="Q8" s="34" t="s">
        <v>83</v>
      </c>
      <c r="R8" s="34" t="s">
        <v>1068</v>
      </c>
      <c r="S8" s="34" t="s">
        <v>1061</v>
      </c>
      <c r="T8" s="42" t="s">
        <v>1069</v>
      </c>
      <c r="U8" s="36">
        <v>2.9780000000000002</v>
      </c>
      <c r="V8" s="36">
        <v>2835.2995000000001</v>
      </c>
      <c r="W8" s="36">
        <v>8443.5220000000008</v>
      </c>
      <c r="X8" s="37">
        <v>0</v>
      </c>
      <c r="Y8" s="37">
        <v>1.9212800000000002E-2</v>
      </c>
      <c r="Z8" s="37">
        <v>1.4676000000000001E-3</v>
      </c>
    </row>
    <row r="9" spans="1:26" x14ac:dyDescent="0.2">
      <c r="A9" s="34">
        <v>408</v>
      </c>
      <c r="B9" s="34">
        <v>408</v>
      </c>
      <c r="C9" s="34" t="s">
        <v>1160</v>
      </c>
      <c r="D9" s="34">
        <v>540286333</v>
      </c>
      <c r="E9" s="34" t="s">
        <v>1137</v>
      </c>
      <c r="F9" s="34" t="s">
        <v>1161</v>
      </c>
      <c r="G9" s="34">
        <v>62012059</v>
      </c>
      <c r="H9" s="34" t="s">
        <v>105</v>
      </c>
      <c r="I9" s="34" t="s">
        <v>2159</v>
      </c>
      <c r="J9" s="34" t="s">
        <v>1149</v>
      </c>
      <c r="K9" s="34" t="s">
        <v>73</v>
      </c>
      <c r="L9" s="34" t="s">
        <v>73</v>
      </c>
      <c r="M9" s="34" t="s">
        <v>73</v>
      </c>
      <c r="N9" s="34" t="s">
        <v>154</v>
      </c>
      <c r="O9" s="34" t="s">
        <v>74</v>
      </c>
      <c r="P9" s="44" t="s">
        <v>1162</v>
      </c>
      <c r="Q9" s="34" t="s">
        <v>83</v>
      </c>
      <c r="R9" s="34" t="s">
        <v>1068</v>
      </c>
      <c r="S9" s="34" t="s">
        <v>1061</v>
      </c>
      <c r="T9" s="42" t="s">
        <v>1069</v>
      </c>
      <c r="U9" s="36">
        <v>2.9780000000000002</v>
      </c>
      <c r="V9" s="36">
        <v>2097.1659</v>
      </c>
      <c r="W9" s="36">
        <v>6245.3600800000004</v>
      </c>
      <c r="X9" s="37">
        <v>0</v>
      </c>
      <c r="Y9" s="37">
        <v>1.4211E-2</v>
      </c>
      <c r="Z9" s="37">
        <v>1.0855999999999999E-3</v>
      </c>
    </row>
    <row r="10" spans="1:26" x14ac:dyDescent="0.2">
      <c r="A10" s="34">
        <v>408</v>
      </c>
      <c r="B10" s="34">
        <v>408</v>
      </c>
      <c r="C10" s="34" t="s">
        <v>1163</v>
      </c>
      <c r="D10" s="34">
        <v>515716967</v>
      </c>
      <c r="E10" s="34" t="s">
        <v>204</v>
      </c>
      <c r="F10" s="34" t="s">
        <v>1164</v>
      </c>
      <c r="G10" s="34">
        <v>62006168</v>
      </c>
      <c r="H10" s="34" t="s">
        <v>105</v>
      </c>
      <c r="I10" s="34" t="s">
        <v>2160</v>
      </c>
      <c r="J10" s="34" t="s">
        <v>1159</v>
      </c>
      <c r="K10" s="34" t="s">
        <v>73</v>
      </c>
      <c r="L10" s="34" t="s">
        <v>1141</v>
      </c>
      <c r="M10" s="34" t="s">
        <v>73</v>
      </c>
      <c r="N10" s="34" t="s">
        <v>154</v>
      </c>
      <c r="O10" s="34" t="s">
        <v>74</v>
      </c>
      <c r="P10" s="44" t="s">
        <v>1165</v>
      </c>
      <c r="Q10" s="34" t="s">
        <v>83</v>
      </c>
      <c r="R10" s="34" t="s">
        <v>1068</v>
      </c>
      <c r="S10" s="34" t="s">
        <v>1061</v>
      </c>
      <c r="T10" s="42" t="s">
        <v>1069</v>
      </c>
      <c r="U10" s="36">
        <v>2.9780000000000002</v>
      </c>
      <c r="V10" s="36">
        <v>281.6635</v>
      </c>
      <c r="W10" s="36">
        <v>838.79414999999995</v>
      </c>
      <c r="X10" s="37">
        <v>0</v>
      </c>
      <c r="Y10" s="37">
        <v>1.9086000000000001E-3</v>
      </c>
      <c r="Z10" s="37">
        <v>1.4579999999999999E-4</v>
      </c>
    </row>
    <row r="11" spans="1:26" x14ac:dyDescent="0.2">
      <c r="A11" s="34">
        <v>408</v>
      </c>
      <c r="B11" s="34">
        <v>408</v>
      </c>
      <c r="C11" s="34" t="s">
        <v>1166</v>
      </c>
      <c r="D11" s="34">
        <v>540311826</v>
      </c>
      <c r="E11" s="34" t="s">
        <v>1137</v>
      </c>
      <c r="F11" s="34" t="s">
        <v>1167</v>
      </c>
      <c r="G11" s="34">
        <v>50007145</v>
      </c>
      <c r="H11" s="34" t="s">
        <v>105</v>
      </c>
      <c r="I11" s="34" t="s">
        <v>1133</v>
      </c>
      <c r="J11" s="34" t="s">
        <v>1168</v>
      </c>
      <c r="K11" s="34" t="s">
        <v>73</v>
      </c>
      <c r="L11" s="34" t="s">
        <v>73</v>
      </c>
      <c r="M11" s="34" t="s">
        <v>73</v>
      </c>
      <c r="N11" s="34" t="s">
        <v>73</v>
      </c>
      <c r="O11" s="34" t="s">
        <v>74</v>
      </c>
      <c r="P11" s="44">
        <v>44451</v>
      </c>
      <c r="Q11" s="34" t="s">
        <v>77</v>
      </c>
      <c r="R11" s="34" t="s">
        <v>130</v>
      </c>
      <c r="S11" s="34" t="s">
        <v>1061</v>
      </c>
      <c r="T11" s="42" t="s">
        <v>2409</v>
      </c>
      <c r="U11" s="36">
        <v>1</v>
      </c>
      <c r="V11" s="36">
        <v>16842.580000000002</v>
      </c>
      <c r="W11" s="36">
        <v>16842.580000000002</v>
      </c>
      <c r="X11" s="37">
        <v>1</v>
      </c>
      <c r="Y11" s="37">
        <v>3.8324400000000002E-2</v>
      </c>
      <c r="Z11" s="37">
        <v>2.9276000000000003E-3</v>
      </c>
    </row>
    <row r="12" spans="1:26" x14ac:dyDescent="0.2">
      <c r="A12" s="34">
        <v>408</v>
      </c>
      <c r="B12" s="34">
        <v>408</v>
      </c>
      <c r="C12" s="34" t="s">
        <v>1169</v>
      </c>
      <c r="D12" s="34">
        <v>530278514</v>
      </c>
      <c r="E12" s="34" t="s">
        <v>1137</v>
      </c>
      <c r="F12" s="34" t="s">
        <v>1170</v>
      </c>
      <c r="G12" s="34">
        <v>62019260</v>
      </c>
      <c r="H12" s="34" t="s">
        <v>105</v>
      </c>
      <c r="I12" s="34" t="s">
        <v>2159</v>
      </c>
      <c r="J12" s="34" t="s">
        <v>1149</v>
      </c>
      <c r="K12" s="34" t="s">
        <v>73</v>
      </c>
      <c r="L12" s="34" t="s">
        <v>73</v>
      </c>
      <c r="M12" s="34" t="s">
        <v>73</v>
      </c>
      <c r="N12" s="34" t="s">
        <v>73</v>
      </c>
      <c r="O12" s="34" t="s">
        <v>74</v>
      </c>
      <c r="P12" s="44">
        <v>44236</v>
      </c>
      <c r="Q12" s="34" t="s">
        <v>83</v>
      </c>
      <c r="R12" s="34" t="s">
        <v>1068</v>
      </c>
      <c r="S12" s="34" t="s">
        <v>1061</v>
      </c>
      <c r="T12" s="42" t="s">
        <v>1069</v>
      </c>
      <c r="U12" s="36">
        <v>2.9780000000000002</v>
      </c>
      <c r="V12" s="36">
        <v>3994.8090999999999</v>
      </c>
      <c r="W12" s="36">
        <v>11896.541719999999</v>
      </c>
      <c r="X12" s="37">
        <v>0</v>
      </c>
      <c r="Y12" s="37">
        <v>2.7069899999999997E-2</v>
      </c>
      <c r="Z12" s="37">
        <v>2.0677999999999998E-3</v>
      </c>
    </row>
    <row r="13" spans="1:26" x14ac:dyDescent="0.2">
      <c r="A13" s="34">
        <v>408</v>
      </c>
      <c r="B13" s="34">
        <v>408</v>
      </c>
      <c r="C13" s="34" t="s">
        <v>1136</v>
      </c>
      <c r="D13" s="34">
        <v>530278803</v>
      </c>
      <c r="E13" s="34" t="s">
        <v>1137</v>
      </c>
      <c r="F13" s="34" t="s">
        <v>1171</v>
      </c>
      <c r="G13" s="34">
        <v>50006949</v>
      </c>
      <c r="H13" s="34" t="s">
        <v>105</v>
      </c>
      <c r="I13" s="34" t="s">
        <v>2159</v>
      </c>
      <c r="J13" s="34" t="s">
        <v>1140</v>
      </c>
      <c r="K13" s="34" t="s">
        <v>73</v>
      </c>
      <c r="L13" s="34" t="s">
        <v>1141</v>
      </c>
      <c r="M13" s="34" t="s">
        <v>73</v>
      </c>
      <c r="N13" s="34" t="s">
        <v>73</v>
      </c>
      <c r="O13" s="34" t="s">
        <v>74</v>
      </c>
      <c r="P13" s="44" t="s">
        <v>1172</v>
      </c>
      <c r="Q13" s="34" t="s">
        <v>77</v>
      </c>
      <c r="R13" s="34" t="s">
        <v>130</v>
      </c>
      <c r="S13" s="34" t="s">
        <v>1061</v>
      </c>
      <c r="T13" s="42" t="s">
        <v>1069</v>
      </c>
      <c r="U13" s="36">
        <v>1</v>
      </c>
      <c r="V13" s="36">
        <v>5355.4651000000003</v>
      </c>
      <c r="W13" s="36">
        <v>5355.4651700000004</v>
      </c>
      <c r="X13" s="37">
        <v>0</v>
      </c>
      <c r="Y13" s="37">
        <v>1.21861E-2</v>
      </c>
      <c r="Z13" s="37">
        <v>9.3090000000000002E-4</v>
      </c>
    </row>
    <row r="14" spans="1:26" x14ac:dyDescent="0.2">
      <c r="A14" s="34">
        <v>408</v>
      </c>
      <c r="B14" s="34">
        <v>408</v>
      </c>
      <c r="C14" s="34" t="s">
        <v>1173</v>
      </c>
      <c r="D14" s="34">
        <v>540294725</v>
      </c>
      <c r="E14" s="34" t="s">
        <v>1137</v>
      </c>
      <c r="F14" s="34" t="s">
        <v>1174</v>
      </c>
      <c r="G14" s="34">
        <v>50006436</v>
      </c>
      <c r="H14" s="34" t="s">
        <v>105</v>
      </c>
      <c r="I14" s="34" t="s">
        <v>2160</v>
      </c>
      <c r="J14" s="34" t="s">
        <v>1159</v>
      </c>
      <c r="K14" s="34" t="s">
        <v>73</v>
      </c>
      <c r="L14" s="34" t="s">
        <v>73</v>
      </c>
      <c r="M14" s="34" t="s">
        <v>73</v>
      </c>
      <c r="N14" s="34" t="s">
        <v>73</v>
      </c>
      <c r="O14" s="34" t="s">
        <v>74</v>
      </c>
      <c r="P14" s="44">
        <v>44297</v>
      </c>
      <c r="Q14" s="34" t="s">
        <v>83</v>
      </c>
      <c r="R14" s="34" t="s">
        <v>1068</v>
      </c>
      <c r="S14" s="34" t="s">
        <v>1061</v>
      </c>
      <c r="T14" s="42" t="s">
        <v>1069</v>
      </c>
      <c r="U14" s="36">
        <v>2.9780000000000002</v>
      </c>
      <c r="V14" s="36">
        <v>3130.6745999999998</v>
      </c>
      <c r="W14" s="36">
        <v>9323.1491100000003</v>
      </c>
      <c r="X14" s="37">
        <v>1</v>
      </c>
      <c r="Y14" s="37">
        <v>2.1214300000000002E-2</v>
      </c>
      <c r="Z14" s="37">
        <v>1.6205E-3</v>
      </c>
    </row>
    <row r="15" spans="1:26" x14ac:dyDescent="0.2">
      <c r="A15" s="34">
        <v>408</v>
      </c>
      <c r="B15" s="34">
        <v>408</v>
      </c>
      <c r="C15" s="34" t="s">
        <v>1175</v>
      </c>
      <c r="D15" s="34">
        <v>540290103</v>
      </c>
      <c r="E15" s="34" t="s">
        <v>1137</v>
      </c>
      <c r="F15" s="34" t="s">
        <v>1176</v>
      </c>
      <c r="G15" s="34">
        <v>50006873</v>
      </c>
      <c r="H15" s="34" t="s">
        <v>105</v>
      </c>
      <c r="I15" s="34" t="s">
        <v>1133</v>
      </c>
      <c r="J15" s="34" t="s">
        <v>1134</v>
      </c>
      <c r="K15" s="34" t="s">
        <v>73</v>
      </c>
      <c r="L15" s="34" t="s">
        <v>73</v>
      </c>
      <c r="M15" s="34" t="s">
        <v>73</v>
      </c>
      <c r="N15" s="34" t="s">
        <v>73</v>
      </c>
      <c r="O15" s="34" t="s">
        <v>74</v>
      </c>
      <c r="P15" s="44" t="s">
        <v>1177</v>
      </c>
      <c r="Q15" s="34" t="s">
        <v>77</v>
      </c>
      <c r="R15" s="34" t="s">
        <v>130</v>
      </c>
      <c r="S15" s="34" t="s">
        <v>1061</v>
      </c>
      <c r="T15" s="42" t="s">
        <v>2408</v>
      </c>
      <c r="U15" s="36">
        <v>1</v>
      </c>
      <c r="V15" s="36">
        <v>5650.2728999999999</v>
      </c>
      <c r="W15" s="36">
        <v>5650.2728999999999</v>
      </c>
      <c r="X15" s="37">
        <v>3.5171000000000004E-3</v>
      </c>
      <c r="Y15" s="37">
        <v>1.2856899999999999E-2</v>
      </c>
      <c r="Z15" s="37">
        <v>9.8210000000000007E-4</v>
      </c>
    </row>
    <row r="16" spans="1:26" x14ac:dyDescent="0.2">
      <c r="A16" s="34">
        <v>408</v>
      </c>
      <c r="B16" s="34">
        <v>408</v>
      </c>
      <c r="C16" s="34" t="s">
        <v>1169</v>
      </c>
      <c r="D16" s="34">
        <v>530243591</v>
      </c>
      <c r="E16" s="34" t="s">
        <v>1137</v>
      </c>
      <c r="F16" s="34" t="s">
        <v>1178</v>
      </c>
      <c r="G16" s="34">
        <v>60289790</v>
      </c>
      <c r="H16" s="34" t="s">
        <v>105</v>
      </c>
      <c r="I16" s="34" t="s">
        <v>2159</v>
      </c>
      <c r="J16" s="34" t="s">
        <v>1149</v>
      </c>
      <c r="K16" s="34" t="s">
        <v>73</v>
      </c>
      <c r="L16" s="34" t="s">
        <v>73</v>
      </c>
      <c r="M16" s="34" t="s">
        <v>73</v>
      </c>
      <c r="N16" s="34" t="s">
        <v>73</v>
      </c>
      <c r="O16" s="34" t="s">
        <v>74</v>
      </c>
      <c r="P16" s="44" t="s">
        <v>1179</v>
      </c>
      <c r="Q16" s="34" t="s">
        <v>83</v>
      </c>
      <c r="R16" s="34" t="s">
        <v>1068</v>
      </c>
      <c r="S16" s="34" t="s">
        <v>1061</v>
      </c>
      <c r="T16" s="42" t="s">
        <v>1069</v>
      </c>
      <c r="U16" s="36">
        <v>2.9780000000000002</v>
      </c>
      <c r="V16" s="36">
        <v>470.39170000000001</v>
      </c>
      <c r="W16" s="36">
        <v>1400.8266599999999</v>
      </c>
      <c r="X16" s="37">
        <v>0</v>
      </c>
      <c r="Y16" s="37">
        <v>3.1874999999999998E-3</v>
      </c>
      <c r="Z16" s="37">
        <v>2.4350000000000001E-4</v>
      </c>
    </row>
    <row r="17" spans="1:26" x14ac:dyDescent="0.2">
      <c r="A17" s="34">
        <v>408</v>
      </c>
      <c r="B17" s="34">
        <v>408</v>
      </c>
      <c r="C17" s="34" t="s">
        <v>1136</v>
      </c>
      <c r="D17" s="34">
        <v>530278803</v>
      </c>
      <c r="E17" s="34" t="s">
        <v>1137</v>
      </c>
      <c r="F17" s="34" t="s">
        <v>1171</v>
      </c>
      <c r="G17" s="34">
        <v>50008101</v>
      </c>
      <c r="H17" s="34" t="s">
        <v>105</v>
      </c>
      <c r="I17" s="34" t="s">
        <v>2159</v>
      </c>
      <c r="J17" s="34" t="s">
        <v>1140</v>
      </c>
      <c r="K17" s="34" t="s">
        <v>73</v>
      </c>
      <c r="L17" s="34" t="s">
        <v>73</v>
      </c>
      <c r="M17" s="34" t="s">
        <v>73</v>
      </c>
      <c r="N17" s="34" t="s">
        <v>73</v>
      </c>
      <c r="O17" s="34" t="s">
        <v>74</v>
      </c>
      <c r="P17" s="44">
        <v>45352</v>
      </c>
      <c r="Q17" s="34" t="s">
        <v>77</v>
      </c>
      <c r="R17" s="34" t="s">
        <v>1068</v>
      </c>
      <c r="S17" s="34" t="s">
        <v>1061</v>
      </c>
      <c r="T17" s="42" t="s">
        <v>1069</v>
      </c>
      <c r="U17" s="36">
        <v>1</v>
      </c>
      <c r="V17" s="36">
        <v>9115.3655999999992</v>
      </c>
      <c r="W17" s="36">
        <v>9115.3656599999995</v>
      </c>
      <c r="X17" s="37">
        <v>1</v>
      </c>
      <c r="Y17" s="37">
        <v>2.07415E-2</v>
      </c>
      <c r="Z17" s="37">
        <v>1.5843999999999999E-3</v>
      </c>
    </row>
    <row r="18" spans="1:26" x14ac:dyDescent="0.2">
      <c r="A18" s="34">
        <v>408</v>
      </c>
      <c r="B18" s="34">
        <v>408</v>
      </c>
      <c r="C18" s="34" t="s">
        <v>1180</v>
      </c>
      <c r="D18" s="34">
        <v>540279544</v>
      </c>
      <c r="E18" s="34" t="s">
        <v>1137</v>
      </c>
      <c r="F18" s="34" t="s">
        <v>1181</v>
      </c>
      <c r="G18" s="34">
        <v>62006846</v>
      </c>
      <c r="H18" s="34" t="s">
        <v>105</v>
      </c>
      <c r="I18" s="34" t="s">
        <v>2161</v>
      </c>
      <c r="J18" s="34" t="s">
        <v>1182</v>
      </c>
      <c r="K18" s="34" t="s">
        <v>73</v>
      </c>
      <c r="L18" s="34" t="s">
        <v>73</v>
      </c>
      <c r="M18" s="34" t="s">
        <v>73</v>
      </c>
      <c r="N18" s="34" t="s">
        <v>73</v>
      </c>
      <c r="O18" s="34" t="s">
        <v>74</v>
      </c>
      <c r="P18" s="44" t="s">
        <v>1183</v>
      </c>
      <c r="Q18" s="34" t="s">
        <v>83</v>
      </c>
      <c r="R18" s="34" t="s">
        <v>1068</v>
      </c>
      <c r="S18" s="34" t="s">
        <v>1061</v>
      </c>
      <c r="T18" s="42" t="s">
        <v>1069</v>
      </c>
      <c r="U18" s="36">
        <v>2.9780000000000002</v>
      </c>
      <c r="V18" s="36">
        <v>1017.36</v>
      </c>
      <c r="W18" s="36">
        <v>3029.6980800000001</v>
      </c>
      <c r="X18" s="37">
        <v>1</v>
      </c>
      <c r="Y18" s="37">
        <v>6.8938999999999997E-3</v>
      </c>
      <c r="Z18" s="37">
        <v>5.2660000000000001E-4</v>
      </c>
    </row>
    <row r="19" spans="1:26" x14ac:dyDescent="0.2">
      <c r="A19" s="34">
        <v>408</v>
      </c>
      <c r="B19" s="34">
        <v>408</v>
      </c>
      <c r="C19" s="34" t="s">
        <v>1154</v>
      </c>
      <c r="D19" s="34">
        <v>500462056</v>
      </c>
      <c r="E19" s="34" t="s">
        <v>204</v>
      </c>
      <c r="F19" s="34" t="s">
        <v>1184</v>
      </c>
      <c r="G19" s="34">
        <v>50008051</v>
      </c>
      <c r="H19" s="34" t="s">
        <v>105</v>
      </c>
      <c r="I19" s="34" t="s">
        <v>2159</v>
      </c>
      <c r="J19" s="34" t="s">
        <v>1140</v>
      </c>
      <c r="K19" s="34" t="s">
        <v>73</v>
      </c>
      <c r="L19" s="34" t="s">
        <v>1141</v>
      </c>
      <c r="M19" s="34" t="s">
        <v>73</v>
      </c>
      <c r="N19" s="34" t="s">
        <v>73</v>
      </c>
      <c r="O19" s="34" t="s">
        <v>74</v>
      </c>
      <c r="P19" s="44">
        <v>44967</v>
      </c>
      <c r="Q19" s="34" t="s">
        <v>77</v>
      </c>
      <c r="R19" s="34" t="s">
        <v>1068</v>
      </c>
      <c r="S19" s="34" t="s">
        <v>1061</v>
      </c>
      <c r="T19" s="42" t="s">
        <v>2408</v>
      </c>
      <c r="U19" s="36">
        <v>1</v>
      </c>
      <c r="V19" s="36">
        <v>7622.8977000000004</v>
      </c>
      <c r="W19" s="36">
        <v>7622.8977299999997</v>
      </c>
      <c r="X19" s="37">
        <v>0.38820309999999997</v>
      </c>
      <c r="Y19" s="37">
        <v>1.73455E-2</v>
      </c>
      <c r="Z19" s="37">
        <v>1.325E-3</v>
      </c>
    </row>
    <row r="20" spans="1:26" x14ac:dyDescent="0.2">
      <c r="A20" s="34">
        <v>408</v>
      </c>
      <c r="B20" s="34">
        <v>408</v>
      </c>
      <c r="C20" s="34" t="s">
        <v>1185</v>
      </c>
      <c r="D20" s="34">
        <v>516738689</v>
      </c>
      <c r="E20" s="34" t="s">
        <v>204</v>
      </c>
      <c r="F20" s="34" t="s">
        <v>1186</v>
      </c>
      <c r="G20" s="34">
        <v>50007921</v>
      </c>
      <c r="H20" s="34" t="s">
        <v>105</v>
      </c>
      <c r="I20" s="34" t="s">
        <v>2161</v>
      </c>
      <c r="J20" s="34" t="s">
        <v>1187</v>
      </c>
      <c r="K20" s="34" t="s">
        <v>73</v>
      </c>
      <c r="L20" s="34" t="s">
        <v>1141</v>
      </c>
      <c r="M20" s="34" t="s">
        <v>73</v>
      </c>
      <c r="N20" s="34" t="s">
        <v>73</v>
      </c>
      <c r="O20" s="34" t="s">
        <v>74</v>
      </c>
      <c r="P20" s="44" t="s">
        <v>1188</v>
      </c>
      <c r="Q20" s="34" t="s">
        <v>77</v>
      </c>
      <c r="R20" s="34" t="s">
        <v>1068</v>
      </c>
      <c r="S20" s="34" t="s">
        <v>1061</v>
      </c>
      <c r="T20" s="42" t="s">
        <v>1069</v>
      </c>
      <c r="U20" s="36">
        <v>1</v>
      </c>
      <c r="V20" s="36">
        <v>9763.3133999999991</v>
      </c>
      <c r="W20" s="36">
        <v>9763.3133999999991</v>
      </c>
      <c r="X20" s="37">
        <v>0</v>
      </c>
      <c r="Y20" s="37">
        <v>2.22159E-2</v>
      </c>
      <c r="Z20" s="37">
        <v>1.6971E-3</v>
      </c>
    </row>
    <row r="21" spans="1:26" x14ac:dyDescent="0.2">
      <c r="A21" s="34">
        <v>408</v>
      </c>
      <c r="B21" s="34">
        <v>408</v>
      </c>
      <c r="C21" s="34" t="s">
        <v>752</v>
      </c>
      <c r="D21" s="34">
        <v>540311826</v>
      </c>
      <c r="E21" s="34" t="s">
        <v>1137</v>
      </c>
      <c r="F21" s="34" t="s">
        <v>1189</v>
      </c>
      <c r="G21" s="34">
        <v>50007855</v>
      </c>
      <c r="H21" s="34" t="s">
        <v>105</v>
      </c>
      <c r="I21" s="34" t="s">
        <v>1133</v>
      </c>
      <c r="J21" s="34" t="s">
        <v>1168</v>
      </c>
      <c r="K21" s="34" t="s">
        <v>73</v>
      </c>
      <c r="L21" s="34" t="s">
        <v>73</v>
      </c>
      <c r="M21" s="34" t="s">
        <v>73</v>
      </c>
      <c r="N21" s="34" t="s">
        <v>73</v>
      </c>
      <c r="O21" s="34" t="s">
        <v>74</v>
      </c>
      <c r="P21" s="44" t="s">
        <v>1190</v>
      </c>
      <c r="Q21" s="34" t="s">
        <v>77</v>
      </c>
      <c r="R21" s="34" t="s">
        <v>130</v>
      </c>
      <c r="S21" s="34" t="s">
        <v>1061</v>
      </c>
      <c r="T21" s="42" t="s">
        <v>1191</v>
      </c>
      <c r="U21" s="36">
        <v>1</v>
      </c>
      <c r="V21" s="36">
        <v>8474.16</v>
      </c>
      <c r="W21" s="36">
        <v>8474.16</v>
      </c>
      <c r="X21" s="37">
        <v>1</v>
      </c>
      <c r="Y21" s="37">
        <v>1.9282500000000001E-2</v>
      </c>
      <c r="Z21" s="37">
        <v>1.4729999999999999E-3</v>
      </c>
    </row>
    <row r="22" spans="1:26" x14ac:dyDescent="0.2">
      <c r="A22" s="34">
        <v>408</v>
      </c>
      <c r="B22" s="34">
        <v>408</v>
      </c>
      <c r="C22" s="34" t="s">
        <v>1185</v>
      </c>
      <c r="D22" s="34">
        <v>500462056</v>
      </c>
      <c r="E22" s="34" t="s">
        <v>1137</v>
      </c>
      <c r="F22" s="34" t="s">
        <v>1192</v>
      </c>
      <c r="G22" s="34">
        <v>50001015</v>
      </c>
      <c r="H22" s="34" t="s">
        <v>105</v>
      </c>
      <c r="I22" s="34" t="s">
        <v>2161</v>
      </c>
      <c r="J22" s="34" t="s">
        <v>1187</v>
      </c>
      <c r="K22" s="34" t="s">
        <v>73</v>
      </c>
      <c r="L22" s="34" t="s">
        <v>1141</v>
      </c>
      <c r="M22" s="34" t="s">
        <v>73</v>
      </c>
      <c r="N22" s="34" t="s">
        <v>73</v>
      </c>
      <c r="O22" s="34" t="s">
        <v>74</v>
      </c>
      <c r="P22" s="44">
        <v>44746</v>
      </c>
      <c r="Q22" s="34" t="s">
        <v>77</v>
      </c>
      <c r="R22" s="34" t="s">
        <v>1068</v>
      </c>
      <c r="S22" s="34" t="s">
        <v>1061</v>
      </c>
      <c r="T22" s="42" t="s">
        <v>2408</v>
      </c>
      <c r="U22" s="36">
        <v>1</v>
      </c>
      <c r="V22" s="36">
        <v>1891.26</v>
      </c>
      <c r="W22" s="36">
        <v>1891.26</v>
      </c>
      <c r="X22" s="37">
        <v>1</v>
      </c>
      <c r="Y22" s="37">
        <v>4.3035E-3</v>
      </c>
      <c r="Z22" s="37">
        <v>3.2870000000000002E-4</v>
      </c>
    </row>
    <row r="23" spans="1:26" x14ac:dyDescent="0.2">
      <c r="A23" s="34">
        <v>408</v>
      </c>
      <c r="B23" s="34">
        <v>408</v>
      </c>
      <c r="C23" s="34" t="s">
        <v>2410</v>
      </c>
      <c r="D23" s="34">
        <v>516471331</v>
      </c>
      <c r="E23" s="34" t="s">
        <v>204</v>
      </c>
      <c r="F23" s="34" t="s">
        <v>1193</v>
      </c>
      <c r="G23" s="34">
        <v>50008622</v>
      </c>
      <c r="H23" s="34" t="s">
        <v>105</v>
      </c>
      <c r="I23" s="34" t="s">
        <v>1148</v>
      </c>
      <c r="J23" s="34" t="s">
        <v>583</v>
      </c>
      <c r="K23" s="34" t="s">
        <v>73</v>
      </c>
      <c r="L23" s="34" t="s">
        <v>73</v>
      </c>
      <c r="M23" s="34" t="s">
        <v>73</v>
      </c>
      <c r="N23" s="34" t="s">
        <v>73</v>
      </c>
      <c r="O23" s="34" t="s">
        <v>74</v>
      </c>
      <c r="P23" s="44" t="s">
        <v>2407</v>
      </c>
      <c r="Q23" s="34" t="s">
        <v>77</v>
      </c>
      <c r="R23" s="34" t="s">
        <v>1068</v>
      </c>
      <c r="S23" s="34" t="s">
        <v>1061</v>
      </c>
      <c r="T23" s="42" t="s">
        <v>2407</v>
      </c>
      <c r="U23" s="36">
        <v>1</v>
      </c>
      <c r="V23" s="36">
        <v>5500</v>
      </c>
      <c r="W23" s="36">
        <v>5500</v>
      </c>
      <c r="X23" s="37">
        <v>1</v>
      </c>
      <c r="Y23" s="37">
        <v>1.2514900000000001E-2</v>
      </c>
      <c r="Z23" s="37">
        <v>9.5600000000000004E-4</v>
      </c>
    </row>
    <row r="24" spans="1:26" x14ac:dyDescent="0.2">
      <c r="A24" s="34">
        <v>408</v>
      </c>
      <c r="B24" s="34">
        <v>408</v>
      </c>
      <c r="C24" s="34" t="s">
        <v>1194</v>
      </c>
      <c r="D24" s="34">
        <v>515697605</v>
      </c>
      <c r="E24" s="34" t="s">
        <v>204</v>
      </c>
      <c r="F24" s="34" t="s">
        <v>1195</v>
      </c>
      <c r="G24" s="34">
        <v>62022751</v>
      </c>
      <c r="H24" s="34" t="s">
        <v>105</v>
      </c>
      <c r="I24" s="34" t="s">
        <v>2161</v>
      </c>
      <c r="J24" s="34" t="s">
        <v>1196</v>
      </c>
      <c r="K24" s="34" t="s">
        <v>73</v>
      </c>
      <c r="L24" s="34" t="s">
        <v>73</v>
      </c>
      <c r="M24" s="34" t="s">
        <v>73</v>
      </c>
      <c r="N24" s="34" t="s">
        <v>73</v>
      </c>
      <c r="O24" s="34" t="s">
        <v>74</v>
      </c>
      <c r="P24" s="44">
        <v>45758</v>
      </c>
      <c r="Q24" s="34" t="s">
        <v>77</v>
      </c>
      <c r="R24" s="34" t="s">
        <v>1068</v>
      </c>
      <c r="S24" s="34" t="s">
        <v>1061</v>
      </c>
      <c r="T24" s="42" t="s">
        <v>1191</v>
      </c>
      <c r="U24" s="36">
        <v>1</v>
      </c>
      <c r="V24" s="36">
        <v>5213.8837999999996</v>
      </c>
      <c r="W24" s="36">
        <v>5213.8838699999997</v>
      </c>
      <c r="X24" s="37">
        <v>0.3938255</v>
      </c>
      <c r="Y24" s="37">
        <v>1.18639E-2</v>
      </c>
      <c r="Z24" s="37">
        <v>9.0630000000000007E-4</v>
      </c>
    </row>
    <row r="25" spans="1:26" x14ac:dyDescent="0.2">
      <c r="A25" s="34">
        <v>408</v>
      </c>
      <c r="B25" s="34">
        <v>408</v>
      </c>
      <c r="C25" s="34" t="s">
        <v>1197</v>
      </c>
      <c r="D25" s="34">
        <v>540326626</v>
      </c>
      <c r="E25" s="34" t="s">
        <v>1137</v>
      </c>
      <c r="F25" s="34" t="s">
        <v>1198</v>
      </c>
      <c r="G25" s="34">
        <v>50008515</v>
      </c>
      <c r="H25" s="34" t="s">
        <v>105</v>
      </c>
      <c r="I25" s="34" t="s">
        <v>2159</v>
      </c>
      <c r="J25" s="34" t="s">
        <v>1140</v>
      </c>
      <c r="K25" s="34" t="s">
        <v>73</v>
      </c>
      <c r="L25" s="34" t="s">
        <v>73</v>
      </c>
      <c r="M25" s="34" t="s">
        <v>73</v>
      </c>
      <c r="N25" s="34" t="s">
        <v>73</v>
      </c>
      <c r="O25" s="34" t="s">
        <v>74</v>
      </c>
      <c r="P25" s="44">
        <v>45910</v>
      </c>
      <c r="Q25" s="34" t="s">
        <v>77</v>
      </c>
      <c r="R25" s="34" t="s">
        <v>130</v>
      </c>
      <c r="S25" s="34" t="s">
        <v>1061</v>
      </c>
      <c r="T25" s="42" t="s">
        <v>1062</v>
      </c>
      <c r="U25" s="36">
        <v>1</v>
      </c>
      <c r="V25" s="36">
        <v>9735.7950000000001</v>
      </c>
      <c r="W25" s="36">
        <v>9735.7950500000006</v>
      </c>
      <c r="X25" s="37">
        <v>0.92209000000000008</v>
      </c>
      <c r="Y25" s="37">
        <v>2.2153299999999997E-2</v>
      </c>
      <c r="Z25" s="37">
        <v>1.6922999999999999E-3</v>
      </c>
    </row>
    <row r="26" spans="1:26" x14ac:dyDescent="0.2">
      <c r="A26" s="34">
        <v>408</v>
      </c>
      <c r="B26" s="34">
        <v>408</v>
      </c>
      <c r="C26" s="34" t="s">
        <v>1146</v>
      </c>
      <c r="D26" s="34">
        <v>540279767</v>
      </c>
      <c r="E26" s="34" t="s">
        <v>1137</v>
      </c>
      <c r="F26" s="34" t="s">
        <v>1199</v>
      </c>
      <c r="G26" s="34">
        <v>9840909</v>
      </c>
      <c r="H26" s="34" t="s">
        <v>105</v>
      </c>
      <c r="I26" s="34" t="s">
        <v>2159</v>
      </c>
      <c r="J26" s="34" t="s">
        <v>1149</v>
      </c>
      <c r="K26" s="34" t="s">
        <v>73</v>
      </c>
      <c r="L26" s="34" t="s">
        <v>73</v>
      </c>
      <c r="M26" s="34" t="s">
        <v>73</v>
      </c>
      <c r="N26" s="34" t="s">
        <v>73</v>
      </c>
      <c r="O26" s="34" t="s">
        <v>74</v>
      </c>
      <c r="P26" s="44">
        <v>41157</v>
      </c>
      <c r="Q26" s="34" t="s">
        <v>83</v>
      </c>
      <c r="R26" s="34" t="s">
        <v>130</v>
      </c>
      <c r="S26" s="34" t="s">
        <v>1061</v>
      </c>
      <c r="T26" s="42" t="s">
        <v>1069</v>
      </c>
      <c r="U26" s="36">
        <v>2.9780000000000002</v>
      </c>
      <c r="V26" s="36">
        <v>30.7317</v>
      </c>
      <c r="W26" s="36">
        <v>91.519229999999993</v>
      </c>
      <c r="X26" s="37">
        <v>1.21954E-2</v>
      </c>
      <c r="Y26" s="37">
        <v>2.0820000000000002E-4</v>
      </c>
      <c r="Z26" s="37">
        <v>1.59E-5</v>
      </c>
    </row>
    <row r="27" spans="1:26" x14ac:dyDescent="0.2">
      <c r="A27" s="34">
        <v>408</v>
      </c>
      <c r="B27" s="34">
        <v>408</v>
      </c>
      <c r="C27" s="34" t="s">
        <v>1200</v>
      </c>
      <c r="D27" s="34">
        <v>550221659</v>
      </c>
      <c r="E27" s="34" t="s">
        <v>1137</v>
      </c>
      <c r="F27" s="34" t="s">
        <v>1201</v>
      </c>
      <c r="G27" s="34">
        <v>9840880</v>
      </c>
      <c r="H27" s="34" t="s">
        <v>105</v>
      </c>
      <c r="I27" s="34" t="s">
        <v>2159</v>
      </c>
      <c r="J27" s="34" t="s">
        <v>1140</v>
      </c>
      <c r="K27" s="34" t="s">
        <v>73</v>
      </c>
      <c r="L27" s="34" t="s">
        <v>73</v>
      </c>
      <c r="M27" s="34" t="s">
        <v>73</v>
      </c>
      <c r="N27" s="34" t="s">
        <v>73</v>
      </c>
      <c r="O27" s="34" t="s">
        <v>74</v>
      </c>
      <c r="P27" s="44">
        <v>41680</v>
      </c>
      <c r="Q27" s="34" t="s">
        <v>83</v>
      </c>
      <c r="R27" s="34" t="s">
        <v>1068</v>
      </c>
      <c r="S27" s="34" t="s">
        <v>1061</v>
      </c>
      <c r="T27" s="42" t="s">
        <v>1062</v>
      </c>
      <c r="U27" s="36">
        <v>2.9780000000000002</v>
      </c>
      <c r="V27" s="36">
        <v>1.9E-3</v>
      </c>
      <c r="W27" s="36">
        <v>5.8199999999999997E-3</v>
      </c>
      <c r="X27" s="37">
        <v>0.10402459999999999</v>
      </c>
      <c r="Y27" s="37">
        <v>0</v>
      </c>
      <c r="Z27" s="37">
        <v>0</v>
      </c>
    </row>
    <row r="28" spans="1:26" x14ac:dyDescent="0.2">
      <c r="A28" s="34">
        <v>408</v>
      </c>
      <c r="B28" s="34">
        <v>408</v>
      </c>
      <c r="C28" s="34" t="s">
        <v>1169</v>
      </c>
      <c r="D28" s="34">
        <v>530232164</v>
      </c>
      <c r="E28" s="34" t="s">
        <v>1137</v>
      </c>
      <c r="F28" s="34" t="s">
        <v>1202</v>
      </c>
      <c r="G28" s="34">
        <v>9840773</v>
      </c>
      <c r="H28" s="34" t="s">
        <v>105</v>
      </c>
      <c r="I28" s="34" t="s">
        <v>2159</v>
      </c>
      <c r="J28" s="34" t="s">
        <v>1149</v>
      </c>
      <c r="K28" s="34" t="s">
        <v>73</v>
      </c>
      <c r="L28" s="34" t="s">
        <v>73</v>
      </c>
      <c r="M28" s="34" t="s">
        <v>73</v>
      </c>
      <c r="N28" s="34" t="s">
        <v>73</v>
      </c>
      <c r="O28" s="34" t="s">
        <v>74</v>
      </c>
      <c r="P28" s="44" t="s">
        <v>1203</v>
      </c>
      <c r="Q28" s="34" t="s">
        <v>83</v>
      </c>
      <c r="R28" s="34" t="s">
        <v>1068</v>
      </c>
      <c r="S28" s="34" t="s">
        <v>1061</v>
      </c>
      <c r="T28" s="42" t="s">
        <v>1069</v>
      </c>
      <c r="U28" s="36">
        <v>2.9780000000000002</v>
      </c>
      <c r="V28" s="36">
        <v>33.8476</v>
      </c>
      <c r="W28" s="36">
        <v>100.79819999999999</v>
      </c>
      <c r="X28" s="37">
        <v>2.3199200000000003E-2</v>
      </c>
      <c r="Y28" s="37">
        <v>2.2939999999999999E-4</v>
      </c>
      <c r="Z28" s="37">
        <v>1.7500000000000002E-5</v>
      </c>
    </row>
    <row r="29" spans="1:26" x14ac:dyDescent="0.2">
      <c r="A29" s="34">
        <v>408</v>
      </c>
      <c r="B29" s="34">
        <v>408</v>
      </c>
      <c r="C29" s="34" t="s">
        <v>1204</v>
      </c>
      <c r="D29" s="34">
        <v>513708255</v>
      </c>
      <c r="E29" s="34" t="s">
        <v>204</v>
      </c>
      <c r="F29" s="34" t="s">
        <v>1205</v>
      </c>
      <c r="G29" s="34">
        <v>9840906</v>
      </c>
      <c r="H29" s="34" t="s">
        <v>105</v>
      </c>
      <c r="I29" s="34" t="s">
        <v>2159</v>
      </c>
      <c r="J29" s="34" t="s">
        <v>583</v>
      </c>
      <c r="K29" s="34" t="s">
        <v>73</v>
      </c>
      <c r="L29" s="34" t="s">
        <v>73</v>
      </c>
      <c r="M29" s="34" t="s">
        <v>73</v>
      </c>
      <c r="N29" s="34" t="s">
        <v>73</v>
      </c>
      <c r="O29" s="34" t="s">
        <v>74</v>
      </c>
      <c r="P29" s="44">
        <v>41157</v>
      </c>
      <c r="Q29" s="34" t="s">
        <v>83</v>
      </c>
      <c r="R29" s="34" t="s">
        <v>130</v>
      </c>
      <c r="S29" s="34" t="s">
        <v>1061</v>
      </c>
      <c r="T29" s="42" t="s">
        <v>1069</v>
      </c>
      <c r="U29" s="36">
        <v>2.9780000000000002</v>
      </c>
      <c r="V29" s="36">
        <v>135.88059999999999</v>
      </c>
      <c r="W29" s="36">
        <v>404.65255000000002</v>
      </c>
      <c r="X29" s="37">
        <v>2.09874E-2</v>
      </c>
      <c r="Y29" s="37">
        <v>9.2079999999999994E-4</v>
      </c>
      <c r="Z29" s="37">
        <v>7.0300000000000001E-5</v>
      </c>
    </row>
    <row r="30" spans="1:26" x14ac:dyDescent="0.2">
      <c r="A30" s="34">
        <v>408</v>
      </c>
      <c r="B30" s="34">
        <v>408</v>
      </c>
      <c r="C30" s="34" t="s">
        <v>752</v>
      </c>
      <c r="D30" s="34">
        <v>29849</v>
      </c>
      <c r="E30" s="34" t="s">
        <v>204</v>
      </c>
      <c r="F30" s="34" t="s">
        <v>1206</v>
      </c>
      <c r="G30" s="34" t="s">
        <v>1207</v>
      </c>
      <c r="H30" s="34" t="s">
        <v>207</v>
      </c>
      <c r="I30" s="34" t="s">
        <v>1139</v>
      </c>
      <c r="J30" s="34" t="s">
        <v>1134</v>
      </c>
      <c r="K30" s="34" t="s">
        <v>153</v>
      </c>
      <c r="L30" s="34" t="s">
        <v>1141</v>
      </c>
      <c r="M30" s="34" t="s">
        <v>73</v>
      </c>
      <c r="N30" s="34" t="s">
        <v>73</v>
      </c>
      <c r="O30" s="34" t="s">
        <v>74</v>
      </c>
      <c r="P30" s="44" t="s">
        <v>1209</v>
      </c>
      <c r="Q30" s="34" t="s">
        <v>83</v>
      </c>
      <c r="R30" s="34" t="s">
        <v>1068</v>
      </c>
      <c r="S30" s="34" t="s">
        <v>1061</v>
      </c>
      <c r="T30" s="42" t="s">
        <v>1069</v>
      </c>
      <c r="U30" s="36">
        <v>2.9780000000000002</v>
      </c>
      <c r="V30" s="36">
        <v>114.953</v>
      </c>
      <c r="W30" s="36">
        <v>342.33024999999998</v>
      </c>
      <c r="X30" s="37">
        <v>4.8999999999999998E-5</v>
      </c>
      <c r="Y30" s="37">
        <v>7.7899999999999996E-4</v>
      </c>
      <c r="Z30" s="37">
        <v>5.9500000000000003E-5</v>
      </c>
    </row>
    <row r="31" spans="1:26" x14ac:dyDescent="0.2">
      <c r="A31" s="34">
        <v>408</v>
      </c>
      <c r="B31" s="34">
        <v>408</v>
      </c>
      <c r="C31" s="34" t="s">
        <v>1210</v>
      </c>
      <c r="D31" s="34">
        <v>2030</v>
      </c>
      <c r="E31" s="34" t="s">
        <v>1211</v>
      </c>
      <c r="F31" s="34" t="s">
        <v>1212</v>
      </c>
      <c r="G31" s="34" t="s">
        <v>1213</v>
      </c>
      <c r="H31" s="34" t="s">
        <v>207</v>
      </c>
      <c r="I31" s="34" t="s">
        <v>2159</v>
      </c>
      <c r="J31" s="34" t="s">
        <v>1149</v>
      </c>
      <c r="K31" s="34" t="s">
        <v>153</v>
      </c>
      <c r="L31" s="34" t="s">
        <v>915</v>
      </c>
      <c r="M31" s="34" t="s">
        <v>2411</v>
      </c>
      <c r="N31" s="34" t="s">
        <v>154</v>
      </c>
      <c r="O31" s="34" t="s">
        <v>74</v>
      </c>
      <c r="P31" s="44" t="s">
        <v>1214</v>
      </c>
      <c r="Q31" s="34" t="s">
        <v>83</v>
      </c>
      <c r="R31" s="34" t="s">
        <v>130</v>
      </c>
      <c r="S31" s="34" t="s">
        <v>1061</v>
      </c>
      <c r="T31" s="42" t="s">
        <v>1069</v>
      </c>
      <c r="U31" s="36">
        <v>2.9780000000000002</v>
      </c>
      <c r="V31" s="36">
        <v>2225.9326000000001</v>
      </c>
      <c r="W31" s="36">
        <v>6628.8275400000002</v>
      </c>
      <c r="X31" s="37">
        <v>6.3634999999999994E-3</v>
      </c>
      <c r="Y31" s="37">
        <v>1.5083500000000001E-2</v>
      </c>
      <c r="Z31" s="37">
        <v>1.1521999999999999E-3</v>
      </c>
    </row>
    <row r="32" spans="1:26" x14ac:dyDescent="0.2">
      <c r="A32" s="34">
        <v>408</v>
      </c>
      <c r="B32" s="34">
        <v>408</v>
      </c>
      <c r="C32" s="34" t="s">
        <v>1215</v>
      </c>
      <c r="D32" s="34">
        <v>29584</v>
      </c>
      <c r="E32" s="34" t="s">
        <v>1211</v>
      </c>
      <c r="F32" s="34" t="s">
        <v>1216</v>
      </c>
      <c r="G32" s="34" t="s">
        <v>1217</v>
      </c>
      <c r="H32" s="34" t="s">
        <v>207</v>
      </c>
      <c r="I32" s="34" t="s">
        <v>1133</v>
      </c>
      <c r="J32" s="34" t="s">
        <v>1168</v>
      </c>
      <c r="K32" s="34" t="s">
        <v>153</v>
      </c>
      <c r="L32" s="34" t="s">
        <v>154</v>
      </c>
      <c r="M32" s="34" t="s">
        <v>73</v>
      </c>
      <c r="N32" s="34" t="s">
        <v>154</v>
      </c>
      <c r="O32" s="34" t="s">
        <v>74</v>
      </c>
      <c r="P32" s="44" t="s">
        <v>1218</v>
      </c>
      <c r="Q32" s="34" t="s">
        <v>83</v>
      </c>
      <c r="R32" s="34" t="s">
        <v>1068</v>
      </c>
      <c r="S32" s="34" t="s">
        <v>1061</v>
      </c>
      <c r="T32" s="42" t="s">
        <v>1069</v>
      </c>
      <c r="U32" s="36">
        <v>2.9780000000000002</v>
      </c>
      <c r="V32" s="36">
        <v>830.19970000000001</v>
      </c>
      <c r="W32" s="36">
        <v>2472.335</v>
      </c>
      <c r="X32" s="37">
        <v>1</v>
      </c>
      <c r="Y32" s="37">
        <v>5.6257E-3</v>
      </c>
      <c r="Z32" s="37">
        <v>4.2970000000000004E-4</v>
      </c>
    </row>
    <row r="33" spans="1:26" x14ac:dyDescent="0.2">
      <c r="A33" s="34">
        <v>408</v>
      </c>
      <c r="B33" s="34">
        <v>408</v>
      </c>
      <c r="C33" s="34" t="s">
        <v>1219</v>
      </c>
      <c r="D33" s="34" t="s">
        <v>1220</v>
      </c>
      <c r="E33" s="34" t="s">
        <v>1211</v>
      </c>
      <c r="F33" s="34" t="s">
        <v>1221</v>
      </c>
      <c r="G33" s="34" t="s">
        <v>1222</v>
      </c>
      <c r="H33" s="34" t="s">
        <v>207</v>
      </c>
      <c r="I33" s="34" t="s">
        <v>2159</v>
      </c>
      <c r="J33" s="34" t="s">
        <v>1149</v>
      </c>
      <c r="K33" s="34" t="s">
        <v>153</v>
      </c>
      <c r="L33" s="34" t="s">
        <v>1141</v>
      </c>
      <c r="M33" s="34" t="s">
        <v>1223</v>
      </c>
      <c r="N33" s="34" t="s">
        <v>154</v>
      </c>
      <c r="O33" s="34" t="s">
        <v>74</v>
      </c>
      <c r="P33" s="44" t="s">
        <v>1224</v>
      </c>
      <c r="Q33" s="34" t="s">
        <v>83</v>
      </c>
      <c r="R33" s="34" t="s">
        <v>130</v>
      </c>
      <c r="S33" s="34" t="s">
        <v>1061</v>
      </c>
      <c r="T33" s="42" t="s">
        <v>1069</v>
      </c>
      <c r="U33" s="36">
        <v>2.9780000000000002</v>
      </c>
      <c r="V33" s="36">
        <v>532.5326</v>
      </c>
      <c r="W33" s="36">
        <v>1585.8821399999999</v>
      </c>
      <c r="X33" s="37">
        <v>1</v>
      </c>
      <c r="Y33" s="37">
        <v>3.6086E-3</v>
      </c>
      <c r="Z33" s="37">
        <v>2.7570000000000003E-4</v>
      </c>
    </row>
    <row r="34" spans="1:26" x14ac:dyDescent="0.2">
      <c r="A34" s="34">
        <v>408</v>
      </c>
      <c r="B34" s="34">
        <v>408</v>
      </c>
      <c r="C34" s="34" t="s">
        <v>1225</v>
      </c>
      <c r="D34" s="34">
        <v>34250659</v>
      </c>
      <c r="E34" s="34" t="s">
        <v>1211</v>
      </c>
      <c r="F34" s="34" t="s">
        <v>1226</v>
      </c>
      <c r="G34" s="34" t="s">
        <v>1227</v>
      </c>
      <c r="H34" s="34" t="s">
        <v>207</v>
      </c>
      <c r="I34" s="34" t="s">
        <v>1133</v>
      </c>
      <c r="J34" s="34" t="s">
        <v>1168</v>
      </c>
      <c r="K34" s="34" t="s">
        <v>153</v>
      </c>
      <c r="L34" s="34" t="s">
        <v>1228</v>
      </c>
      <c r="M34" s="34" t="s">
        <v>73</v>
      </c>
      <c r="N34" s="34" t="s">
        <v>73</v>
      </c>
      <c r="O34" s="34" t="s">
        <v>74</v>
      </c>
      <c r="P34" s="44">
        <v>41192</v>
      </c>
      <c r="Q34" s="34" t="s">
        <v>83</v>
      </c>
      <c r="R34" s="34" t="s">
        <v>1068</v>
      </c>
      <c r="S34" s="34" t="s">
        <v>1061</v>
      </c>
      <c r="T34" s="42" t="s">
        <v>1069</v>
      </c>
      <c r="U34" s="36">
        <v>2.9780000000000002</v>
      </c>
      <c r="V34" s="36">
        <v>24.091899999999999</v>
      </c>
      <c r="W34" s="36">
        <v>71.745859999999993</v>
      </c>
      <c r="X34" s="37">
        <v>1.9772000000000001E-2</v>
      </c>
      <c r="Y34" s="37">
        <v>1.6330000000000001E-4</v>
      </c>
      <c r="Z34" s="37">
        <v>1.2500000000000001E-5</v>
      </c>
    </row>
    <row r="35" spans="1:26" x14ac:dyDescent="0.2">
      <c r="A35" s="34">
        <v>408</v>
      </c>
      <c r="B35" s="34">
        <v>408</v>
      </c>
      <c r="C35" s="34" t="s">
        <v>1229</v>
      </c>
      <c r="D35" s="34">
        <v>550270045</v>
      </c>
      <c r="E35" s="34" t="s">
        <v>204</v>
      </c>
      <c r="F35" s="34" t="s">
        <v>1230</v>
      </c>
      <c r="G35" s="34">
        <v>62000554</v>
      </c>
      <c r="H35" s="34" t="s">
        <v>105</v>
      </c>
      <c r="I35" s="34" t="s">
        <v>1133</v>
      </c>
      <c r="J35" s="34" t="s">
        <v>1168</v>
      </c>
      <c r="K35" s="34" t="s">
        <v>153</v>
      </c>
      <c r="L35" s="34" t="s">
        <v>73</v>
      </c>
      <c r="M35" s="34" t="s">
        <v>73</v>
      </c>
      <c r="N35" s="34" t="s">
        <v>154</v>
      </c>
      <c r="O35" s="34" t="s">
        <v>74</v>
      </c>
      <c r="P35" s="44">
        <v>43071</v>
      </c>
      <c r="Q35" s="34" t="s">
        <v>79</v>
      </c>
      <c r="R35" s="34" t="s">
        <v>1068</v>
      </c>
      <c r="S35" s="34" t="s">
        <v>1061</v>
      </c>
      <c r="T35" s="42" t="s">
        <v>1069</v>
      </c>
      <c r="U35" s="36">
        <v>3.3944999999999999</v>
      </c>
      <c r="V35" s="36">
        <v>911.74300000000005</v>
      </c>
      <c r="W35" s="36">
        <v>3094.91194</v>
      </c>
      <c r="X35" s="37">
        <v>0</v>
      </c>
      <c r="Y35" s="37">
        <v>7.0423000000000005E-3</v>
      </c>
      <c r="Z35" s="37">
        <v>5.3799999999999996E-4</v>
      </c>
    </row>
    <row r="36" spans="1:26" x14ac:dyDescent="0.2">
      <c r="A36" s="34">
        <v>408</v>
      </c>
      <c r="B36" s="34">
        <v>408</v>
      </c>
      <c r="C36" s="34" t="s">
        <v>1231</v>
      </c>
      <c r="D36" s="34">
        <v>550226906</v>
      </c>
      <c r="E36" s="34" t="s">
        <v>204</v>
      </c>
      <c r="F36" s="34" t="s">
        <v>1232</v>
      </c>
      <c r="G36" s="34">
        <v>60200011</v>
      </c>
      <c r="H36" s="34" t="s">
        <v>105</v>
      </c>
      <c r="I36" s="34" t="s">
        <v>2160</v>
      </c>
      <c r="J36" s="34" t="s">
        <v>1159</v>
      </c>
      <c r="K36" s="34" t="s">
        <v>153</v>
      </c>
      <c r="L36" s="34" t="s">
        <v>73</v>
      </c>
      <c r="M36" s="34" t="s">
        <v>73</v>
      </c>
      <c r="N36" s="34" t="s">
        <v>154</v>
      </c>
      <c r="O36" s="34" t="s">
        <v>74</v>
      </c>
      <c r="P36" s="44" t="s">
        <v>1233</v>
      </c>
      <c r="Q36" s="34" t="s">
        <v>83</v>
      </c>
      <c r="R36" s="34" t="s">
        <v>1068</v>
      </c>
      <c r="S36" s="34" t="s">
        <v>1061</v>
      </c>
      <c r="T36" s="42" t="s">
        <v>1069</v>
      </c>
      <c r="U36" s="36">
        <v>2.9780000000000002</v>
      </c>
      <c r="V36" s="36">
        <v>92.750299999999996</v>
      </c>
      <c r="W36" s="36">
        <v>276.2106</v>
      </c>
      <c r="X36" s="37">
        <v>0</v>
      </c>
      <c r="Y36" s="37">
        <v>6.2850000000000004E-4</v>
      </c>
      <c r="Z36" s="37">
        <v>4.7999999999999994E-5</v>
      </c>
    </row>
    <row r="37" spans="1:26" x14ac:dyDescent="0.2">
      <c r="A37" s="34">
        <v>408</v>
      </c>
      <c r="B37" s="34">
        <v>408</v>
      </c>
      <c r="C37" s="34" t="s">
        <v>1234</v>
      </c>
      <c r="D37" s="34">
        <v>364800114</v>
      </c>
      <c r="E37" s="34" t="s">
        <v>1137</v>
      </c>
      <c r="F37" s="34" t="s">
        <v>1235</v>
      </c>
      <c r="G37" s="34">
        <v>62009766</v>
      </c>
      <c r="H37" s="34" t="s">
        <v>105</v>
      </c>
      <c r="I37" s="34" t="s">
        <v>2160</v>
      </c>
      <c r="J37" s="34" t="s">
        <v>1182</v>
      </c>
      <c r="K37" s="34" t="s">
        <v>153</v>
      </c>
      <c r="L37" s="34" t="s">
        <v>1141</v>
      </c>
      <c r="M37" s="34" t="s">
        <v>73</v>
      </c>
      <c r="N37" s="34" t="s">
        <v>154</v>
      </c>
      <c r="O37" s="34" t="s">
        <v>74</v>
      </c>
      <c r="P37" s="44">
        <v>44325</v>
      </c>
      <c r="Q37" s="34" t="s">
        <v>83</v>
      </c>
      <c r="R37" s="34" t="s">
        <v>1068</v>
      </c>
      <c r="S37" s="34" t="s">
        <v>1061</v>
      </c>
      <c r="T37" s="42" t="s">
        <v>1069</v>
      </c>
      <c r="U37" s="36">
        <v>2.9780000000000002</v>
      </c>
      <c r="V37" s="36">
        <v>5231.8770999999997</v>
      </c>
      <c r="W37" s="36">
        <v>15580.53011</v>
      </c>
      <c r="X37" s="37">
        <v>0</v>
      </c>
      <c r="Y37" s="37">
        <v>3.5452600000000001E-2</v>
      </c>
      <c r="Z37" s="37">
        <v>2.7082E-3</v>
      </c>
    </row>
    <row r="38" spans="1:26" x14ac:dyDescent="0.2">
      <c r="A38" s="34">
        <v>408</v>
      </c>
      <c r="B38" s="34">
        <v>408</v>
      </c>
      <c r="C38" s="34" t="s">
        <v>752</v>
      </c>
      <c r="D38" s="34">
        <v>540307477</v>
      </c>
      <c r="E38" s="34" t="s">
        <v>1137</v>
      </c>
      <c r="F38" s="34" t="s">
        <v>1236</v>
      </c>
      <c r="G38" s="34">
        <v>62018478</v>
      </c>
      <c r="H38" s="34" t="s">
        <v>105</v>
      </c>
      <c r="I38" s="34" t="s">
        <v>1133</v>
      </c>
      <c r="J38" s="34" t="s">
        <v>1168</v>
      </c>
      <c r="K38" s="34" t="s">
        <v>153</v>
      </c>
      <c r="L38" s="34" t="s">
        <v>73</v>
      </c>
      <c r="M38" s="34" t="s">
        <v>73</v>
      </c>
      <c r="N38" s="34" t="s">
        <v>154</v>
      </c>
      <c r="O38" s="34" t="s">
        <v>74</v>
      </c>
      <c r="P38" s="44">
        <v>44203</v>
      </c>
      <c r="Q38" s="34" t="s">
        <v>83</v>
      </c>
      <c r="R38" s="34" t="s">
        <v>130</v>
      </c>
      <c r="S38" s="34" t="s">
        <v>1061</v>
      </c>
      <c r="T38" s="42" t="s">
        <v>1069</v>
      </c>
      <c r="U38" s="36">
        <v>2.9780000000000002</v>
      </c>
      <c r="V38" s="36">
        <v>5370.8842999999997</v>
      </c>
      <c r="W38" s="36">
        <v>15994.49352</v>
      </c>
      <c r="X38" s="37">
        <v>0</v>
      </c>
      <c r="Y38" s="37">
        <v>3.6394599999999999E-2</v>
      </c>
      <c r="Z38" s="37">
        <v>2.7800999999999998E-3</v>
      </c>
    </row>
    <row r="39" spans="1:26" x14ac:dyDescent="0.2">
      <c r="A39" s="34">
        <v>408</v>
      </c>
      <c r="B39" s="34">
        <v>408</v>
      </c>
      <c r="C39" s="34" t="s">
        <v>1219</v>
      </c>
      <c r="D39" s="34" t="s">
        <v>1220</v>
      </c>
      <c r="E39" s="34" t="s">
        <v>1211</v>
      </c>
      <c r="F39" s="34" t="s">
        <v>1237</v>
      </c>
      <c r="G39" s="34">
        <v>62018031</v>
      </c>
      <c r="H39" s="34" t="s">
        <v>105</v>
      </c>
      <c r="I39" s="34" t="s">
        <v>2159</v>
      </c>
      <c r="J39" s="34" t="s">
        <v>1149</v>
      </c>
      <c r="K39" s="34" t="s">
        <v>153</v>
      </c>
      <c r="L39" s="34" t="s">
        <v>1141</v>
      </c>
      <c r="M39" s="34" t="s">
        <v>1223</v>
      </c>
      <c r="N39" s="34" t="s">
        <v>154</v>
      </c>
      <c r="O39" s="34" t="s">
        <v>74</v>
      </c>
      <c r="P39" s="44" t="s">
        <v>1238</v>
      </c>
      <c r="Q39" s="34" t="s">
        <v>83</v>
      </c>
      <c r="R39" s="34" t="s">
        <v>130</v>
      </c>
      <c r="S39" s="34" t="s">
        <v>1061</v>
      </c>
      <c r="T39" s="42" t="s">
        <v>1069</v>
      </c>
      <c r="U39" s="36">
        <v>2.9780000000000002</v>
      </c>
      <c r="V39" s="36">
        <v>500.51400000000001</v>
      </c>
      <c r="W39" s="36">
        <v>1490.5308199999999</v>
      </c>
      <c r="X39" s="37">
        <v>0</v>
      </c>
      <c r="Y39" s="37">
        <v>3.3916000000000003E-3</v>
      </c>
      <c r="Z39" s="37">
        <v>2.5910000000000001E-4</v>
      </c>
    </row>
    <row r="40" spans="1:26" x14ac:dyDescent="0.2">
      <c r="A40" s="34">
        <v>408</v>
      </c>
      <c r="B40" s="34">
        <v>408</v>
      </c>
      <c r="C40" s="34" t="s">
        <v>1239</v>
      </c>
      <c r="D40" s="34">
        <v>28993</v>
      </c>
      <c r="E40" s="34" t="s">
        <v>1211</v>
      </c>
      <c r="F40" s="34" t="s">
        <v>1240</v>
      </c>
      <c r="G40" s="34">
        <v>62015243</v>
      </c>
      <c r="H40" s="34" t="s">
        <v>105</v>
      </c>
      <c r="I40" s="34" t="s">
        <v>2159</v>
      </c>
      <c r="J40" s="34" t="s">
        <v>1241</v>
      </c>
      <c r="K40" s="34" t="s">
        <v>153</v>
      </c>
      <c r="L40" s="34" t="s">
        <v>1141</v>
      </c>
      <c r="M40" s="34" t="s">
        <v>1223</v>
      </c>
      <c r="N40" s="34" t="s">
        <v>154</v>
      </c>
      <c r="O40" s="34" t="s">
        <v>74</v>
      </c>
      <c r="P40" s="44" t="s">
        <v>1242</v>
      </c>
      <c r="Q40" s="34" t="s">
        <v>83</v>
      </c>
      <c r="R40" s="34" t="s">
        <v>1068</v>
      </c>
      <c r="S40" s="34" t="s">
        <v>1061</v>
      </c>
      <c r="T40" s="42" t="s">
        <v>1069</v>
      </c>
      <c r="U40" s="36">
        <v>2.9780000000000002</v>
      </c>
      <c r="V40" s="36">
        <v>1589.1923999999999</v>
      </c>
      <c r="W40" s="36">
        <v>4732.6152400000001</v>
      </c>
      <c r="X40" s="37">
        <v>0</v>
      </c>
      <c r="Y40" s="37">
        <v>1.07688E-2</v>
      </c>
      <c r="Z40" s="37">
        <v>8.2260000000000005E-4</v>
      </c>
    </row>
    <row r="41" spans="1:26" x14ac:dyDescent="0.2">
      <c r="A41" s="34">
        <v>408</v>
      </c>
      <c r="B41" s="34">
        <v>408</v>
      </c>
      <c r="C41" s="34" t="s">
        <v>1243</v>
      </c>
      <c r="D41" s="34">
        <v>12902</v>
      </c>
      <c r="E41" s="34" t="s">
        <v>1211</v>
      </c>
      <c r="F41" s="34" t="s">
        <v>1244</v>
      </c>
      <c r="G41" s="34">
        <v>62014592</v>
      </c>
      <c r="H41" s="34" t="s">
        <v>105</v>
      </c>
      <c r="I41" s="34" t="s">
        <v>2159</v>
      </c>
      <c r="J41" s="34" t="s">
        <v>1149</v>
      </c>
      <c r="K41" s="34" t="s">
        <v>153</v>
      </c>
      <c r="L41" s="34" t="s">
        <v>1245</v>
      </c>
      <c r="M41" s="34" t="s">
        <v>915</v>
      </c>
      <c r="N41" s="34" t="s">
        <v>154</v>
      </c>
      <c r="O41" s="34" t="s">
        <v>74</v>
      </c>
      <c r="P41" s="44" t="s">
        <v>1246</v>
      </c>
      <c r="Q41" s="34" t="s">
        <v>83</v>
      </c>
      <c r="R41" s="34" t="s">
        <v>1068</v>
      </c>
      <c r="S41" s="34" t="s">
        <v>1061</v>
      </c>
      <c r="T41" s="42" t="s">
        <v>1069</v>
      </c>
      <c r="U41" s="36">
        <v>2.9780000000000002</v>
      </c>
      <c r="V41" s="36">
        <v>4792.1768000000002</v>
      </c>
      <c r="W41" s="36">
        <v>14271.10275</v>
      </c>
      <c r="X41" s="37">
        <v>0</v>
      </c>
      <c r="Y41" s="37">
        <v>3.2473100000000005E-2</v>
      </c>
      <c r="Z41" s="37">
        <v>2.4805999999999999E-3</v>
      </c>
    </row>
    <row r="42" spans="1:26" x14ac:dyDescent="0.2">
      <c r="A42" s="34">
        <v>408</v>
      </c>
      <c r="B42" s="34">
        <v>408</v>
      </c>
      <c r="C42" s="34" t="s">
        <v>1247</v>
      </c>
      <c r="D42" s="34">
        <v>540298221</v>
      </c>
      <c r="E42" s="34" t="s">
        <v>1137</v>
      </c>
      <c r="F42" s="34" t="s">
        <v>1248</v>
      </c>
      <c r="G42" s="34">
        <v>62013818</v>
      </c>
      <c r="H42" s="34" t="s">
        <v>105</v>
      </c>
      <c r="I42" s="34" t="s">
        <v>2161</v>
      </c>
      <c r="J42" s="34" t="s">
        <v>1134</v>
      </c>
      <c r="K42" s="34" t="s">
        <v>153</v>
      </c>
      <c r="L42" s="34" t="s">
        <v>1141</v>
      </c>
      <c r="M42" s="34" t="s">
        <v>154</v>
      </c>
      <c r="N42" s="34" t="s">
        <v>154</v>
      </c>
      <c r="O42" s="34" t="s">
        <v>74</v>
      </c>
      <c r="P42" s="44" t="s">
        <v>1249</v>
      </c>
      <c r="Q42" s="34" t="s">
        <v>83</v>
      </c>
      <c r="R42" s="34" t="s">
        <v>1068</v>
      </c>
      <c r="S42" s="34" t="s">
        <v>1061</v>
      </c>
      <c r="T42" s="42" t="s">
        <v>1069</v>
      </c>
      <c r="U42" s="36">
        <v>2.9780000000000002</v>
      </c>
      <c r="V42" s="36">
        <v>30.6693</v>
      </c>
      <c r="W42" s="36">
        <v>91.333200000000005</v>
      </c>
      <c r="X42" s="37">
        <v>0</v>
      </c>
      <c r="Y42" s="37">
        <v>2.0780000000000001E-4</v>
      </c>
      <c r="Z42" s="37">
        <v>1.59E-5</v>
      </c>
    </row>
    <row r="43" spans="1:26" x14ac:dyDescent="0.2">
      <c r="A43" s="34">
        <v>408</v>
      </c>
      <c r="B43" s="34">
        <v>408</v>
      </c>
      <c r="C43" s="34" t="s">
        <v>1250</v>
      </c>
      <c r="D43" s="34">
        <v>30292</v>
      </c>
      <c r="E43" s="34" t="s">
        <v>1211</v>
      </c>
      <c r="F43" s="34" t="s">
        <v>1251</v>
      </c>
      <c r="G43" s="34">
        <v>62010970</v>
      </c>
      <c r="H43" s="34" t="s">
        <v>105</v>
      </c>
      <c r="I43" s="34" t="s">
        <v>2160</v>
      </c>
      <c r="J43" s="34" t="s">
        <v>1159</v>
      </c>
      <c r="K43" s="34" t="s">
        <v>153</v>
      </c>
      <c r="L43" s="34" t="s">
        <v>154</v>
      </c>
      <c r="M43" s="34" t="s">
        <v>1223</v>
      </c>
      <c r="N43" s="34" t="s">
        <v>154</v>
      </c>
      <c r="O43" s="34" t="s">
        <v>74</v>
      </c>
      <c r="P43" s="44">
        <v>43618</v>
      </c>
      <c r="Q43" s="34" t="s">
        <v>83</v>
      </c>
      <c r="R43" s="34" t="s">
        <v>1068</v>
      </c>
      <c r="S43" s="34" t="s">
        <v>1061</v>
      </c>
      <c r="T43" s="42" t="s">
        <v>1069</v>
      </c>
      <c r="U43" s="36">
        <v>2.9780000000000002</v>
      </c>
      <c r="V43" s="36">
        <v>5085.4979000000003</v>
      </c>
      <c r="W43" s="36">
        <v>15144.61291</v>
      </c>
      <c r="X43" s="37">
        <v>0</v>
      </c>
      <c r="Y43" s="37">
        <v>3.4460700000000004E-2</v>
      </c>
      <c r="Z43" s="37">
        <v>2.6323999999999996E-3</v>
      </c>
    </row>
    <row r="44" spans="1:26" x14ac:dyDescent="0.2">
      <c r="A44" s="34">
        <v>408</v>
      </c>
      <c r="B44" s="34">
        <v>408</v>
      </c>
      <c r="C44" s="34" t="s">
        <v>1252</v>
      </c>
      <c r="D44" s="34" t="s">
        <v>1253</v>
      </c>
      <c r="E44" s="34" t="s">
        <v>573</v>
      </c>
      <c r="F44" s="34" t="s">
        <v>1254</v>
      </c>
      <c r="G44" s="34">
        <v>62007877</v>
      </c>
      <c r="H44" s="34" t="s">
        <v>105</v>
      </c>
      <c r="I44" s="34" t="s">
        <v>2159</v>
      </c>
      <c r="J44" s="34" t="s">
        <v>1140</v>
      </c>
      <c r="K44" s="34" t="s">
        <v>153</v>
      </c>
      <c r="L44" s="34" t="s">
        <v>154</v>
      </c>
      <c r="M44" s="34" t="s">
        <v>154</v>
      </c>
      <c r="N44" s="34" t="s">
        <v>154</v>
      </c>
      <c r="O44" s="34" t="s">
        <v>74</v>
      </c>
      <c r="P44" s="44" t="s">
        <v>1255</v>
      </c>
      <c r="Q44" s="34" t="s">
        <v>83</v>
      </c>
      <c r="R44" s="34" t="s">
        <v>1256</v>
      </c>
      <c r="S44" s="34" t="s">
        <v>1061</v>
      </c>
      <c r="T44" s="42" t="s">
        <v>1069</v>
      </c>
      <c r="U44" s="36">
        <v>2.9780000000000002</v>
      </c>
      <c r="V44" s="36">
        <v>2454.9670999999998</v>
      </c>
      <c r="W44" s="36">
        <v>7310.8921700000001</v>
      </c>
      <c r="X44" s="37">
        <v>1</v>
      </c>
      <c r="Y44" s="37">
        <v>1.6635500000000001E-2</v>
      </c>
      <c r="Z44" s="37">
        <v>1.2707999999999999E-3</v>
      </c>
    </row>
    <row r="45" spans="1:26" x14ac:dyDescent="0.2">
      <c r="A45" s="34">
        <v>408</v>
      </c>
      <c r="B45" s="34">
        <v>408</v>
      </c>
      <c r="C45" s="34" t="s">
        <v>1257</v>
      </c>
      <c r="D45" s="34">
        <v>530278654</v>
      </c>
      <c r="E45" s="34" t="s">
        <v>1137</v>
      </c>
      <c r="F45" s="34" t="s">
        <v>1258</v>
      </c>
      <c r="G45" s="34">
        <v>62002035</v>
      </c>
      <c r="H45" s="34" t="s">
        <v>105</v>
      </c>
      <c r="I45" s="34" t="s">
        <v>1133</v>
      </c>
      <c r="J45" s="34" t="s">
        <v>1168</v>
      </c>
      <c r="K45" s="34" t="s">
        <v>153</v>
      </c>
      <c r="L45" s="34" t="s">
        <v>862</v>
      </c>
      <c r="M45" s="34" t="s">
        <v>73</v>
      </c>
      <c r="N45" s="34" t="s">
        <v>154</v>
      </c>
      <c r="O45" s="34" t="s">
        <v>74</v>
      </c>
      <c r="P45" s="44" t="s">
        <v>1259</v>
      </c>
      <c r="Q45" s="34" t="s">
        <v>79</v>
      </c>
      <c r="R45" s="34" t="s">
        <v>1068</v>
      </c>
      <c r="S45" s="34" t="s">
        <v>1061</v>
      </c>
      <c r="T45" s="42" t="s">
        <v>1069</v>
      </c>
      <c r="U45" s="36">
        <v>3.3944999999999999</v>
      </c>
      <c r="V45" s="36">
        <v>1141.2756999999999</v>
      </c>
      <c r="W45" s="36">
        <v>3874.0605700000001</v>
      </c>
      <c r="X45" s="37">
        <v>0</v>
      </c>
      <c r="Y45" s="37">
        <v>8.8152000000000005E-3</v>
      </c>
      <c r="Z45" s="37">
        <v>6.734E-4</v>
      </c>
    </row>
    <row r="46" spans="1:26" x14ac:dyDescent="0.2">
      <c r="A46" s="34">
        <v>408</v>
      </c>
      <c r="B46" s="34">
        <v>408</v>
      </c>
      <c r="C46" s="34" t="s">
        <v>1260</v>
      </c>
      <c r="D46" s="34" t="s">
        <v>1261</v>
      </c>
      <c r="E46" s="34" t="s">
        <v>1211</v>
      </c>
      <c r="F46" s="34" t="s">
        <v>1262</v>
      </c>
      <c r="G46" s="34">
        <v>62019005</v>
      </c>
      <c r="H46" s="34" t="s">
        <v>105</v>
      </c>
      <c r="I46" s="34" t="s">
        <v>2160</v>
      </c>
      <c r="J46" s="34" t="s">
        <v>1159</v>
      </c>
      <c r="K46" s="34" t="s">
        <v>153</v>
      </c>
      <c r="L46" s="34" t="s">
        <v>1245</v>
      </c>
      <c r="M46" s="34" t="s">
        <v>1245</v>
      </c>
      <c r="N46" s="34" t="s">
        <v>919</v>
      </c>
      <c r="O46" s="34" t="s">
        <v>74</v>
      </c>
      <c r="P46" s="44" t="s">
        <v>1263</v>
      </c>
      <c r="Q46" s="34" t="s">
        <v>79</v>
      </c>
      <c r="R46" s="34" t="s">
        <v>1068</v>
      </c>
      <c r="S46" s="34" t="s">
        <v>1061</v>
      </c>
      <c r="T46" s="42" t="s">
        <v>1069</v>
      </c>
      <c r="U46" s="36">
        <v>3.3944999999999999</v>
      </c>
      <c r="V46" s="36">
        <v>5376.1067999999996</v>
      </c>
      <c r="W46" s="36">
        <v>18249.19484</v>
      </c>
      <c r="X46" s="37">
        <v>0</v>
      </c>
      <c r="Y46" s="37">
        <v>4.1524999999999999E-2</v>
      </c>
      <c r="Z46" s="37">
        <v>3.1720999999999997E-3</v>
      </c>
    </row>
    <row r="47" spans="1:26" x14ac:dyDescent="0.2">
      <c r="A47" s="34">
        <v>408</v>
      </c>
      <c r="B47" s="34">
        <v>408</v>
      </c>
      <c r="C47" s="34" t="s">
        <v>1264</v>
      </c>
      <c r="D47" s="34" t="s">
        <v>1265</v>
      </c>
      <c r="E47" s="34" t="s">
        <v>1211</v>
      </c>
      <c r="F47" s="34" t="s">
        <v>1266</v>
      </c>
      <c r="G47" s="34">
        <v>62018841</v>
      </c>
      <c r="H47" s="34" t="s">
        <v>105</v>
      </c>
      <c r="I47" s="34" t="s">
        <v>2161</v>
      </c>
      <c r="J47" s="34" t="s">
        <v>1267</v>
      </c>
      <c r="K47" s="34" t="s">
        <v>153</v>
      </c>
      <c r="L47" s="34" t="s">
        <v>1245</v>
      </c>
      <c r="M47" s="34" t="s">
        <v>1245</v>
      </c>
      <c r="N47" s="34" t="s">
        <v>910</v>
      </c>
      <c r="O47" s="34" t="s">
        <v>74</v>
      </c>
      <c r="P47" s="44">
        <v>44540</v>
      </c>
      <c r="Q47" s="34" t="s">
        <v>79</v>
      </c>
      <c r="R47" s="34" t="s">
        <v>130</v>
      </c>
      <c r="S47" s="34" t="s">
        <v>1061</v>
      </c>
      <c r="T47" s="42" t="s">
        <v>1069</v>
      </c>
      <c r="U47" s="36">
        <v>3.3944999999999999</v>
      </c>
      <c r="V47" s="36">
        <v>677.64729999999997</v>
      </c>
      <c r="W47" s="36">
        <v>2300.2737699999998</v>
      </c>
      <c r="X47" s="37">
        <v>0</v>
      </c>
      <c r="Y47" s="37">
        <v>5.2341000000000002E-3</v>
      </c>
      <c r="Z47" s="37">
        <v>3.9980000000000001E-4</v>
      </c>
    </row>
    <row r="48" spans="1:26" x14ac:dyDescent="0.2">
      <c r="A48" s="34">
        <v>408</v>
      </c>
      <c r="B48" s="34">
        <v>408</v>
      </c>
      <c r="C48" s="34" t="s">
        <v>1268</v>
      </c>
      <c r="D48" s="34">
        <v>20182429558</v>
      </c>
      <c r="E48" s="34" t="s">
        <v>1137</v>
      </c>
      <c r="F48" s="34" t="s">
        <v>1269</v>
      </c>
      <c r="G48" s="34">
        <v>62018858</v>
      </c>
      <c r="H48" s="34" t="s">
        <v>105</v>
      </c>
      <c r="I48" s="34" t="s">
        <v>2159</v>
      </c>
      <c r="J48" s="34" t="s">
        <v>1149</v>
      </c>
      <c r="K48" s="34" t="s">
        <v>153</v>
      </c>
      <c r="L48" s="34" t="s">
        <v>1245</v>
      </c>
      <c r="M48" s="34" t="s">
        <v>1245</v>
      </c>
      <c r="N48" s="34" t="s">
        <v>154</v>
      </c>
      <c r="O48" s="34" t="s">
        <v>74</v>
      </c>
      <c r="P48" s="44">
        <v>44263</v>
      </c>
      <c r="Q48" s="34" t="s">
        <v>79</v>
      </c>
      <c r="R48" s="34" t="s">
        <v>130</v>
      </c>
      <c r="S48" s="34" t="s">
        <v>1061</v>
      </c>
      <c r="T48" s="42" t="s">
        <v>1069</v>
      </c>
      <c r="U48" s="36">
        <v>3.3944999999999999</v>
      </c>
      <c r="V48" s="36">
        <v>57.569400000000002</v>
      </c>
      <c r="W48" s="36">
        <v>195.41944000000001</v>
      </c>
      <c r="X48" s="37">
        <v>1</v>
      </c>
      <c r="Y48" s="37">
        <v>4.4470000000000002E-4</v>
      </c>
      <c r="Z48" s="37">
        <v>3.4E-5</v>
      </c>
    </row>
    <row r="49" spans="1:26" x14ac:dyDescent="0.2">
      <c r="A49" s="34">
        <v>408</v>
      </c>
      <c r="B49" s="34">
        <v>408</v>
      </c>
      <c r="C49" s="34" t="s">
        <v>1270</v>
      </c>
      <c r="D49" s="34">
        <v>515697605</v>
      </c>
      <c r="E49" s="34" t="s">
        <v>204</v>
      </c>
      <c r="F49" s="34" t="s">
        <v>1271</v>
      </c>
      <c r="G49" s="34">
        <v>62018833</v>
      </c>
      <c r="H49" s="34" t="s">
        <v>105</v>
      </c>
      <c r="I49" s="34" t="s">
        <v>2161</v>
      </c>
      <c r="J49" s="34" t="s">
        <v>1134</v>
      </c>
      <c r="K49" s="34" t="s">
        <v>153</v>
      </c>
      <c r="L49" s="34" t="s">
        <v>154</v>
      </c>
      <c r="M49" s="34" t="s">
        <v>73</v>
      </c>
      <c r="N49" s="34" t="s">
        <v>154</v>
      </c>
      <c r="O49" s="34" t="s">
        <v>74</v>
      </c>
      <c r="P49" s="44" t="s">
        <v>1272</v>
      </c>
      <c r="Q49" s="34" t="s">
        <v>83</v>
      </c>
      <c r="R49" s="34" t="s">
        <v>130</v>
      </c>
      <c r="S49" s="34" t="s">
        <v>1061</v>
      </c>
      <c r="T49" s="42" t="s">
        <v>1069</v>
      </c>
      <c r="U49" s="36">
        <v>2.9780000000000002</v>
      </c>
      <c r="V49" s="36">
        <v>2320.4569999999999</v>
      </c>
      <c r="W49" s="36">
        <v>6910.3211700000002</v>
      </c>
      <c r="X49" s="37">
        <v>0</v>
      </c>
      <c r="Y49" s="37">
        <v>1.5724100000000001E-2</v>
      </c>
      <c r="Z49" s="37">
        <v>1.2010999999999999E-3</v>
      </c>
    </row>
    <row r="50" spans="1:26" x14ac:dyDescent="0.2">
      <c r="A50" s="34">
        <v>408</v>
      </c>
      <c r="B50" s="34">
        <v>408</v>
      </c>
      <c r="C50" s="34" t="s">
        <v>1273</v>
      </c>
      <c r="D50" s="34" t="s">
        <v>1274</v>
      </c>
      <c r="E50" s="34" t="s">
        <v>1211</v>
      </c>
      <c r="F50" s="34" t="s">
        <v>1275</v>
      </c>
      <c r="G50" s="34">
        <v>62018726</v>
      </c>
      <c r="H50" s="34" t="s">
        <v>105</v>
      </c>
      <c r="I50" s="34" t="s">
        <v>1133</v>
      </c>
      <c r="J50" s="34" t="s">
        <v>1168</v>
      </c>
      <c r="K50" s="34" t="s">
        <v>153</v>
      </c>
      <c r="L50" s="34" t="s">
        <v>154</v>
      </c>
      <c r="M50" s="34" t="s">
        <v>1223</v>
      </c>
      <c r="N50" s="34" t="s">
        <v>154</v>
      </c>
      <c r="O50" s="34" t="s">
        <v>74</v>
      </c>
      <c r="P50" s="44" t="s">
        <v>1203</v>
      </c>
      <c r="Q50" s="34" t="s">
        <v>83</v>
      </c>
      <c r="R50" s="34" t="s">
        <v>130</v>
      </c>
      <c r="S50" s="34" t="s">
        <v>1061</v>
      </c>
      <c r="T50" s="42" t="s">
        <v>1069</v>
      </c>
      <c r="U50" s="36">
        <v>2.9780000000000002</v>
      </c>
      <c r="V50" s="36">
        <v>5641.2491</v>
      </c>
      <c r="W50" s="36">
        <v>16799.64</v>
      </c>
      <c r="X50" s="37">
        <v>0</v>
      </c>
      <c r="Y50" s="37">
        <v>3.8226700000000002E-2</v>
      </c>
      <c r="Z50" s="37">
        <v>2.9201000000000001E-3</v>
      </c>
    </row>
    <row r="51" spans="1:26" x14ac:dyDescent="0.2">
      <c r="A51" s="34">
        <v>408</v>
      </c>
      <c r="B51" s="34">
        <v>408</v>
      </c>
      <c r="C51" s="34" t="s">
        <v>1247</v>
      </c>
      <c r="D51" s="34">
        <v>540298221</v>
      </c>
      <c r="E51" s="34" t="s">
        <v>1137</v>
      </c>
      <c r="F51" s="34" t="s">
        <v>1276</v>
      </c>
      <c r="G51" s="34">
        <v>62010095</v>
      </c>
      <c r="H51" s="34" t="s">
        <v>105</v>
      </c>
      <c r="I51" s="34" t="s">
        <v>2161</v>
      </c>
      <c r="J51" s="34" t="s">
        <v>1134</v>
      </c>
      <c r="K51" s="34" t="s">
        <v>153</v>
      </c>
      <c r="L51" s="34" t="s">
        <v>1141</v>
      </c>
      <c r="M51" s="34" t="s">
        <v>154</v>
      </c>
      <c r="N51" s="34" t="s">
        <v>154</v>
      </c>
      <c r="O51" s="34" t="s">
        <v>74</v>
      </c>
      <c r="P51" s="44">
        <v>44723</v>
      </c>
      <c r="Q51" s="34" t="s">
        <v>83</v>
      </c>
      <c r="R51" s="34" t="s">
        <v>130</v>
      </c>
      <c r="S51" s="34" t="s">
        <v>1061</v>
      </c>
      <c r="T51" s="42" t="s">
        <v>1069</v>
      </c>
      <c r="U51" s="36">
        <v>2.9780000000000002</v>
      </c>
      <c r="V51" s="36">
        <v>12.4719</v>
      </c>
      <c r="W51" s="36">
        <v>37.141480000000001</v>
      </c>
      <c r="X51" s="37">
        <v>2.3258999999999998E-2</v>
      </c>
      <c r="Y51" s="37">
        <v>8.4499999999999994E-5</v>
      </c>
      <c r="Z51" s="37">
        <v>6.4999999999999996E-6</v>
      </c>
    </row>
    <row r="52" spans="1:26" x14ac:dyDescent="0.2">
      <c r="A52" s="34">
        <v>408</v>
      </c>
      <c r="B52" s="34">
        <v>408</v>
      </c>
      <c r="C52" s="34" t="s">
        <v>1219</v>
      </c>
      <c r="D52" s="34" t="s">
        <v>1220</v>
      </c>
      <c r="E52" s="34" t="s">
        <v>1211</v>
      </c>
      <c r="F52" s="34" t="s">
        <v>1277</v>
      </c>
      <c r="G52" s="34">
        <v>62012778</v>
      </c>
      <c r="H52" s="34" t="s">
        <v>105</v>
      </c>
      <c r="I52" s="34" t="s">
        <v>2159</v>
      </c>
      <c r="J52" s="34" t="s">
        <v>1149</v>
      </c>
      <c r="K52" s="34" t="s">
        <v>153</v>
      </c>
      <c r="L52" s="34" t="s">
        <v>1141</v>
      </c>
      <c r="M52" s="34" t="s">
        <v>154</v>
      </c>
      <c r="N52" s="34" t="s">
        <v>154</v>
      </c>
      <c r="O52" s="34" t="s">
        <v>74</v>
      </c>
      <c r="P52" s="44" t="s">
        <v>1278</v>
      </c>
      <c r="Q52" s="34" t="s">
        <v>83</v>
      </c>
      <c r="R52" s="34" t="s">
        <v>130</v>
      </c>
      <c r="S52" s="34" t="s">
        <v>1061</v>
      </c>
      <c r="T52" s="42" t="s">
        <v>1069</v>
      </c>
      <c r="U52" s="36">
        <v>2.9780000000000002</v>
      </c>
      <c r="V52" s="36">
        <v>1854.2532000000001</v>
      </c>
      <c r="W52" s="36">
        <v>5521.9662399999997</v>
      </c>
      <c r="X52" s="37">
        <v>0</v>
      </c>
      <c r="Y52" s="37">
        <v>1.25649E-2</v>
      </c>
      <c r="Z52" s="37">
        <v>9.5979999999999991E-4</v>
      </c>
    </row>
    <row r="53" spans="1:26" x14ac:dyDescent="0.2">
      <c r="A53" s="34">
        <v>408</v>
      </c>
      <c r="B53" s="34">
        <v>408</v>
      </c>
      <c r="C53" s="34" t="s">
        <v>1279</v>
      </c>
      <c r="D53" s="34">
        <v>550257414</v>
      </c>
      <c r="E53" s="34" t="s">
        <v>1137</v>
      </c>
      <c r="F53" s="34" t="s">
        <v>1280</v>
      </c>
      <c r="G53" s="34">
        <v>62021696</v>
      </c>
      <c r="H53" s="34" t="s">
        <v>105</v>
      </c>
      <c r="I53" s="34" t="s">
        <v>1139</v>
      </c>
      <c r="J53" s="34" t="s">
        <v>1140</v>
      </c>
      <c r="K53" s="34" t="s">
        <v>153</v>
      </c>
      <c r="L53" s="34" t="s">
        <v>1141</v>
      </c>
      <c r="M53" s="34" t="s">
        <v>73</v>
      </c>
      <c r="N53" s="34" t="s">
        <v>154</v>
      </c>
      <c r="O53" s="34" t="s">
        <v>74</v>
      </c>
      <c r="P53" s="44" t="s">
        <v>1281</v>
      </c>
      <c r="Q53" s="34" t="s">
        <v>83</v>
      </c>
      <c r="R53" s="34" t="s">
        <v>130</v>
      </c>
      <c r="S53" s="34" t="s">
        <v>1061</v>
      </c>
      <c r="T53" s="42" t="s">
        <v>1069</v>
      </c>
      <c r="U53" s="36">
        <v>2.9780000000000002</v>
      </c>
      <c r="V53" s="36">
        <v>739.3682</v>
      </c>
      <c r="W53" s="36">
        <v>2201.8386700000001</v>
      </c>
      <c r="X53" s="37">
        <v>2.3837100000000003E-2</v>
      </c>
      <c r="Y53" s="37">
        <v>5.0102000000000002E-3</v>
      </c>
      <c r="Z53" s="37">
        <v>3.8269999999999998E-4</v>
      </c>
    </row>
    <row r="54" spans="1:26" x14ac:dyDescent="0.2">
      <c r="A54" s="34">
        <v>408</v>
      </c>
      <c r="B54" s="34">
        <v>408</v>
      </c>
      <c r="C54" s="34" t="s">
        <v>1260</v>
      </c>
      <c r="D54" s="34">
        <v>862034928</v>
      </c>
      <c r="E54" s="34" t="s">
        <v>1137</v>
      </c>
      <c r="F54" s="34" t="s">
        <v>1282</v>
      </c>
      <c r="G54" s="34">
        <v>62021530</v>
      </c>
      <c r="H54" s="34" t="s">
        <v>105</v>
      </c>
      <c r="I54" s="34" t="s">
        <v>2160</v>
      </c>
      <c r="J54" s="34" t="s">
        <v>1159</v>
      </c>
      <c r="K54" s="34" t="s">
        <v>153</v>
      </c>
      <c r="L54" s="34" t="s">
        <v>1245</v>
      </c>
      <c r="M54" s="34" t="s">
        <v>1245</v>
      </c>
      <c r="N54" s="34" t="s">
        <v>919</v>
      </c>
      <c r="O54" s="34" t="s">
        <v>74</v>
      </c>
      <c r="P54" s="44" t="s">
        <v>1283</v>
      </c>
      <c r="Q54" s="34" t="s">
        <v>79</v>
      </c>
      <c r="R54" s="34" t="s">
        <v>1068</v>
      </c>
      <c r="S54" s="34" t="s">
        <v>1061</v>
      </c>
      <c r="T54" s="42" t="s">
        <v>1069</v>
      </c>
      <c r="U54" s="36">
        <v>3.3944999999999999</v>
      </c>
      <c r="V54" s="36">
        <v>1559.7979</v>
      </c>
      <c r="W54" s="36">
        <v>5294.7340700000004</v>
      </c>
      <c r="X54" s="37">
        <v>0.53594379999999997</v>
      </c>
      <c r="Y54" s="37">
        <v>1.20479E-2</v>
      </c>
      <c r="Z54" s="37">
        <v>9.2029999999999998E-4</v>
      </c>
    </row>
    <row r="55" spans="1:26" x14ac:dyDescent="0.2">
      <c r="A55" s="34">
        <v>408</v>
      </c>
      <c r="B55" s="34">
        <v>408</v>
      </c>
      <c r="C55" s="34" t="s">
        <v>1284</v>
      </c>
      <c r="D55" s="34">
        <v>540315009</v>
      </c>
      <c r="E55" s="34" t="s">
        <v>1137</v>
      </c>
      <c r="F55" s="34" t="s">
        <v>1285</v>
      </c>
      <c r="G55" s="34">
        <v>62021183</v>
      </c>
      <c r="H55" s="34" t="s">
        <v>105</v>
      </c>
      <c r="I55" s="34" t="s">
        <v>1133</v>
      </c>
      <c r="J55" s="34" t="s">
        <v>1168</v>
      </c>
      <c r="K55" s="34" t="s">
        <v>153</v>
      </c>
      <c r="L55" s="34" t="s">
        <v>73</v>
      </c>
      <c r="M55" s="34" t="s">
        <v>73</v>
      </c>
      <c r="N55" s="34" t="s">
        <v>1286</v>
      </c>
      <c r="O55" s="34" t="s">
        <v>74</v>
      </c>
      <c r="P55" s="44">
        <v>45266</v>
      </c>
      <c r="Q55" s="34" t="s">
        <v>82</v>
      </c>
      <c r="R55" s="34" t="s">
        <v>130</v>
      </c>
      <c r="S55" s="34" t="s">
        <v>1061</v>
      </c>
      <c r="T55" s="42" t="s">
        <v>1069</v>
      </c>
      <c r="U55" s="36">
        <v>2.0916999999999999</v>
      </c>
      <c r="V55" s="36">
        <v>12255.299499999999</v>
      </c>
      <c r="W55" s="36">
        <v>25634.41</v>
      </c>
      <c r="X55" s="37">
        <v>0</v>
      </c>
      <c r="Y55" s="37">
        <v>5.8329700000000005E-2</v>
      </c>
      <c r="Z55" s="37">
        <v>4.4557999999999993E-3</v>
      </c>
    </row>
    <row r="56" spans="1:26" x14ac:dyDescent="0.2">
      <c r="A56" s="34">
        <v>408</v>
      </c>
      <c r="B56" s="34">
        <v>408</v>
      </c>
      <c r="C56" s="34" t="s">
        <v>1287</v>
      </c>
      <c r="D56" s="34">
        <v>540321866</v>
      </c>
      <c r="E56" s="34" t="s">
        <v>1137</v>
      </c>
      <c r="F56" s="34" t="s">
        <v>1287</v>
      </c>
      <c r="G56" s="34">
        <v>62021092</v>
      </c>
      <c r="H56" s="34" t="s">
        <v>105</v>
      </c>
      <c r="I56" s="34" t="s">
        <v>1133</v>
      </c>
      <c r="J56" s="34" t="s">
        <v>1168</v>
      </c>
      <c r="K56" s="34" t="s">
        <v>153</v>
      </c>
      <c r="L56" s="34" t="s">
        <v>73</v>
      </c>
      <c r="M56" s="34" t="s">
        <v>73</v>
      </c>
      <c r="N56" s="34" t="s">
        <v>915</v>
      </c>
      <c r="O56" s="34" t="s">
        <v>74</v>
      </c>
      <c r="P56" s="44" t="s">
        <v>1288</v>
      </c>
      <c r="Q56" s="34" t="s">
        <v>81</v>
      </c>
      <c r="R56" s="34" t="s">
        <v>130</v>
      </c>
      <c r="S56" s="34" t="s">
        <v>1061</v>
      </c>
      <c r="T56" s="42" t="s">
        <v>1069</v>
      </c>
      <c r="U56" s="36">
        <v>3.9388999999999998</v>
      </c>
      <c r="V56" s="36">
        <v>2169.5198</v>
      </c>
      <c r="W56" s="36">
        <v>8545.5217200000006</v>
      </c>
      <c r="X56" s="37">
        <v>1</v>
      </c>
      <c r="Y56" s="37">
        <v>1.9444900000000001E-2</v>
      </c>
      <c r="Z56" s="37">
        <v>1.4854E-3</v>
      </c>
    </row>
    <row r="57" spans="1:26" x14ac:dyDescent="0.2">
      <c r="A57" s="34">
        <v>408</v>
      </c>
      <c r="B57" s="34">
        <v>408</v>
      </c>
      <c r="C57" s="34" t="s">
        <v>1273</v>
      </c>
      <c r="D57" s="34" t="s">
        <v>1274</v>
      </c>
      <c r="E57" s="34" t="s">
        <v>1211</v>
      </c>
      <c r="F57" s="34" t="s">
        <v>1289</v>
      </c>
      <c r="G57" s="34">
        <v>62020904</v>
      </c>
      <c r="H57" s="34" t="s">
        <v>105</v>
      </c>
      <c r="I57" s="34" t="s">
        <v>1133</v>
      </c>
      <c r="J57" s="34" t="s">
        <v>1168</v>
      </c>
      <c r="K57" s="34" t="s">
        <v>153</v>
      </c>
      <c r="L57" s="34" t="s">
        <v>154</v>
      </c>
      <c r="M57" s="34" t="s">
        <v>154</v>
      </c>
      <c r="N57" s="34" t="s">
        <v>154</v>
      </c>
      <c r="O57" s="34" t="s">
        <v>74</v>
      </c>
      <c r="P57" s="44" t="s">
        <v>1290</v>
      </c>
      <c r="Q57" s="34" t="s">
        <v>83</v>
      </c>
      <c r="R57" s="34" t="s">
        <v>130</v>
      </c>
      <c r="S57" s="34" t="s">
        <v>1061</v>
      </c>
      <c r="T57" s="42" t="s">
        <v>1069</v>
      </c>
      <c r="U57" s="36">
        <v>2.9780000000000002</v>
      </c>
      <c r="V57" s="36">
        <v>8266.2780000000002</v>
      </c>
      <c r="W57" s="36">
        <v>24616.976149999999</v>
      </c>
      <c r="X57" s="37">
        <v>5.3902099999999994E-2</v>
      </c>
      <c r="Y57" s="37">
        <v>5.6014600000000005E-2</v>
      </c>
      <c r="Z57" s="37">
        <v>4.2788999999999995E-3</v>
      </c>
    </row>
    <row r="58" spans="1:26" x14ac:dyDescent="0.2">
      <c r="A58" s="34">
        <v>408</v>
      </c>
      <c r="B58" s="34">
        <v>408</v>
      </c>
      <c r="C58" s="34" t="s">
        <v>1219</v>
      </c>
      <c r="D58" s="34" t="s">
        <v>1220</v>
      </c>
      <c r="E58" s="34" t="s">
        <v>1211</v>
      </c>
      <c r="F58" s="34" t="s">
        <v>1291</v>
      </c>
      <c r="G58" s="34">
        <v>62020599</v>
      </c>
      <c r="H58" s="34" t="s">
        <v>105</v>
      </c>
      <c r="I58" s="34" t="s">
        <v>2159</v>
      </c>
      <c r="J58" s="34" t="s">
        <v>1149</v>
      </c>
      <c r="K58" s="34" t="s">
        <v>153</v>
      </c>
      <c r="L58" s="34" t="s">
        <v>1141</v>
      </c>
      <c r="M58" s="34" t="s">
        <v>154</v>
      </c>
      <c r="N58" s="34" t="s">
        <v>154</v>
      </c>
      <c r="O58" s="34" t="s">
        <v>74</v>
      </c>
      <c r="P58" s="44" t="s">
        <v>1292</v>
      </c>
      <c r="Q58" s="34" t="s">
        <v>83</v>
      </c>
      <c r="R58" s="34" t="s">
        <v>130</v>
      </c>
      <c r="S58" s="34" t="s">
        <v>1061</v>
      </c>
      <c r="T58" s="42" t="s">
        <v>1069</v>
      </c>
      <c r="U58" s="36">
        <v>2.9780000000000002</v>
      </c>
      <c r="V58" s="36">
        <v>1409.0916</v>
      </c>
      <c r="W58" s="36">
        <v>4196.27484</v>
      </c>
      <c r="X58" s="37">
        <v>0</v>
      </c>
      <c r="Y58" s="37">
        <v>9.5484000000000003E-3</v>
      </c>
      <c r="Z58" s="37">
        <v>7.2940000000000006E-4</v>
      </c>
    </row>
    <row r="59" spans="1:26" x14ac:dyDescent="0.2">
      <c r="A59" s="34">
        <v>408</v>
      </c>
      <c r="B59" s="34">
        <v>408</v>
      </c>
      <c r="C59" s="34" t="s">
        <v>1293</v>
      </c>
      <c r="D59" s="34" t="s">
        <v>1294</v>
      </c>
      <c r="E59" s="34" t="s">
        <v>1211</v>
      </c>
      <c r="F59" s="34" t="s">
        <v>1295</v>
      </c>
      <c r="G59" s="34">
        <v>62020250</v>
      </c>
      <c r="H59" s="34" t="s">
        <v>105</v>
      </c>
      <c r="I59" s="34" t="s">
        <v>2160</v>
      </c>
      <c r="J59" s="34" t="s">
        <v>1159</v>
      </c>
      <c r="K59" s="34" t="s">
        <v>153</v>
      </c>
      <c r="L59" s="34" t="s">
        <v>154</v>
      </c>
      <c r="M59" s="34" t="s">
        <v>154</v>
      </c>
      <c r="N59" s="34" t="s">
        <v>154</v>
      </c>
      <c r="O59" s="34" t="s">
        <v>74</v>
      </c>
      <c r="P59" s="44" t="s">
        <v>1296</v>
      </c>
      <c r="Q59" s="34" t="s">
        <v>83</v>
      </c>
      <c r="R59" s="34" t="s">
        <v>1068</v>
      </c>
      <c r="S59" s="34" t="s">
        <v>1061</v>
      </c>
      <c r="T59" s="42" t="s">
        <v>1069</v>
      </c>
      <c r="U59" s="36">
        <v>2.9780000000000002</v>
      </c>
      <c r="V59" s="36">
        <v>2196.4268000000002</v>
      </c>
      <c r="W59" s="36">
        <v>6540.9591499999997</v>
      </c>
      <c r="X59" s="37">
        <v>0</v>
      </c>
      <c r="Y59" s="37">
        <v>1.4883599999999999E-2</v>
      </c>
      <c r="Z59" s="37">
        <v>1.1368999999999999E-3</v>
      </c>
    </row>
    <row r="60" spans="1:26" x14ac:dyDescent="0.2">
      <c r="A60" s="34">
        <v>408</v>
      </c>
      <c r="B60" s="34">
        <v>408</v>
      </c>
      <c r="C60" s="34" t="s">
        <v>2412</v>
      </c>
      <c r="D60" s="34" t="s">
        <v>2413</v>
      </c>
      <c r="E60" s="34" t="s">
        <v>573</v>
      </c>
      <c r="F60" s="34" t="s">
        <v>1297</v>
      </c>
      <c r="G60" s="34">
        <v>62022991</v>
      </c>
      <c r="H60" s="34" t="s">
        <v>105</v>
      </c>
      <c r="I60" s="34" t="s">
        <v>1148</v>
      </c>
      <c r="J60" s="34" t="s">
        <v>583</v>
      </c>
      <c r="K60" s="34" t="s">
        <v>153</v>
      </c>
      <c r="L60" s="34" t="s">
        <v>1331</v>
      </c>
      <c r="M60" s="34" t="s">
        <v>915</v>
      </c>
      <c r="N60" s="34" t="s">
        <v>862</v>
      </c>
      <c r="O60" s="34" t="s">
        <v>74</v>
      </c>
      <c r="P60" s="44" t="s">
        <v>1062</v>
      </c>
      <c r="Q60" s="34" t="s">
        <v>81</v>
      </c>
      <c r="R60" s="34" t="s">
        <v>1068</v>
      </c>
      <c r="S60" s="34" t="s">
        <v>1061</v>
      </c>
      <c r="T60" s="42" t="s">
        <v>1069</v>
      </c>
      <c r="U60" s="36">
        <v>3.9388999999999998</v>
      </c>
      <c r="V60" s="36">
        <v>1300</v>
      </c>
      <c r="W60" s="36">
        <v>5120.57</v>
      </c>
      <c r="X60" s="37">
        <v>5.241E-4</v>
      </c>
      <c r="Y60" s="37">
        <v>1.16516E-2</v>
      </c>
      <c r="Z60" s="37">
        <v>8.9010000000000001E-4</v>
      </c>
    </row>
    <row r="61" spans="1:26" x14ac:dyDescent="0.2">
      <c r="A61" s="34">
        <v>408</v>
      </c>
      <c r="B61" s="34">
        <v>408</v>
      </c>
      <c r="C61" s="34" t="s">
        <v>1298</v>
      </c>
      <c r="D61" s="34">
        <v>30253</v>
      </c>
      <c r="E61" s="34" t="s">
        <v>1211</v>
      </c>
      <c r="F61" s="34" t="s">
        <v>1299</v>
      </c>
      <c r="G61" s="34">
        <v>62022835</v>
      </c>
      <c r="H61" s="34" t="s">
        <v>105</v>
      </c>
      <c r="I61" s="34" t="s">
        <v>2161</v>
      </c>
      <c r="J61" s="34" t="s">
        <v>1187</v>
      </c>
      <c r="K61" s="34" t="s">
        <v>153</v>
      </c>
      <c r="L61" s="34" t="s">
        <v>1141</v>
      </c>
      <c r="M61" s="34" t="s">
        <v>154</v>
      </c>
      <c r="N61" s="34" t="s">
        <v>154</v>
      </c>
      <c r="O61" s="34" t="s">
        <v>74</v>
      </c>
      <c r="P61" s="44" t="s">
        <v>1300</v>
      </c>
      <c r="Q61" s="34" t="s">
        <v>83</v>
      </c>
      <c r="R61" s="34" t="s">
        <v>1068</v>
      </c>
      <c r="S61" s="34" t="s">
        <v>1103</v>
      </c>
      <c r="T61" s="42" t="s">
        <v>1069</v>
      </c>
      <c r="U61" s="36">
        <v>2.9780000000000002</v>
      </c>
      <c r="V61" s="36">
        <v>3529.8793999999998</v>
      </c>
      <c r="W61" s="36">
        <v>10511.981040000001</v>
      </c>
      <c r="X61" s="37">
        <v>0</v>
      </c>
      <c r="Y61" s="37">
        <v>2.39194E-2</v>
      </c>
      <c r="Z61" s="37">
        <v>1.8272E-3</v>
      </c>
    </row>
    <row r="62" spans="1:26" x14ac:dyDescent="0.2">
      <c r="A62" s="34">
        <v>408</v>
      </c>
      <c r="B62" s="34">
        <v>408</v>
      </c>
      <c r="C62" s="34" t="s">
        <v>1301</v>
      </c>
      <c r="D62" s="34">
        <v>517101515</v>
      </c>
      <c r="E62" s="34" t="s">
        <v>204</v>
      </c>
      <c r="F62" s="34" t="s">
        <v>1302</v>
      </c>
      <c r="G62" s="34">
        <v>62022728</v>
      </c>
      <c r="H62" s="34" t="s">
        <v>105</v>
      </c>
      <c r="I62" s="34" t="s">
        <v>2159</v>
      </c>
      <c r="J62" s="34" t="s">
        <v>1241</v>
      </c>
      <c r="K62" s="34" t="s">
        <v>153</v>
      </c>
      <c r="L62" s="34" t="s">
        <v>154</v>
      </c>
      <c r="M62" s="34" t="s">
        <v>154</v>
      </c>
      <c r="N62" s="34" t="s">
        <v>154</v>
      </c>
      <c r="O62" s="34" t="s">
        <v>74</v>
      </c>
      <c r="P62" s="44" t="s">
        <v>1303</v>
      </c>
      <c r="Q62" s="34" t="s">
        <v>83</v>
      </c>
      <c r="R62" s="34" t="s">
        <v>1068</v>
      </c>
      <c r="S62" s="34" t="s">
        <v>1061</v>
      </c>
      <c r="T62" s="42" t="s">
        <v>1069</v>
      </c>
      <c r="U62" s="36">
        <v>2.9780000000000002</v>
      </c>
      <c r="V62" s="36">
        <v>1472.1203</v>
      </c>
      <c r="W62" s="36">
        <v>4383.9744600000004</v>
      </c>
      <c r="X62" s="37">
        <v>0</v>
      </c>
      <c r="Y62" s="37">
        <v>9.9755E-3</v>
      </c>
      <c r="Z62" s="37">
        <v>7.6200000000000009E-4</v>
      </c>
    </row>
    <row r="63" spans="1:26" x14ac:dyDescent="0.2">
      <c r="A63" s="34">
        <v>408</v>
      </c>
      <c r="B63" s="34">
        <v>408</v>
      </c>
      <c r="C63" s="34" t="s">
        <v>1304</v>
      </c>
      <c r="D63" s="34" t="s">
        <v>2395</v>
      </c>
      <c r="E63" s="34" t="s">
        <v>1211</v>
      </c>
      <c r="F63" s="34" t="s">
        <v>1305</v>
      </c>
      <c r="G63" s="34">
        <v>62022512</v>
      </c>
      <c r="H63" s="34" t="s">
        <v>105</v>
      </c>
      <c r="I63" s="34" t="s">
        <v>2161</v>
      </c>
      <c r="J63" s="34" t="s">
        <v>1134</v>
      </c>
      <c r="K63" s="34" t="s">
        <v>153</v>
      </c>
      <c r="L63" s="34" t="s">
        <v>1306</v>
      </c>
      <c r="M63" s="34" t="s">
        <v>1306</v>
      </c>
      <c r="N63" s="34" t="s">
        <v>130</v>
      </c>
      <c r="O63" s="34" t="s">
        <v>74</v>
      </c>
      <c r="P63" s="44">
        <v>45969</v>
      </c>
      <c r="Q63" s="34" t="s">
        <v>79</v>
      </c>
      <c r="R63" s="34" t="s">
        <v>1068</v>
      </c>
      <c r="S63" s="34" t="s">
        <v>1061</v>
      </c>
      <c r="T63" s="42" t="s">
        <v>1069</v>
      </c>
      <c r="U63" s="36">
        <v>3.3944999999999999</v>
      </c>
      <c r="V63" s="36">
        <v>709.13490000000002</v>
      </c>
      <c r="W63" s="36">
        <v>2407.1586000000002</v>
      </c>
      <c r="X63" s="37">
        <v>0.28000000000000003</v>
      </c>
      <c r="Y63" s="37">
        <v>5.4774000000000003E-3</v>
      </c>
      <c r="Z63" s="37">
        <v>4.1840000000000003E-4</v>
      </c>
    </row>
    <row r="64" spans="1:26" x14ac:dyDescent="0.2">
      <c r="A64" s="34">
        <v>408</v>
      </c>
      <c r="B64" s="34">
        <v>408</v>
      </c>
      <c r="C64" s="34" t="s">
        <v>1307</v>
      </c>
      <c r="D64" s="34">
        <v>2708590</v>
      </c>
      <c r="E64" s="34" t="s">
        <v>1211</v>
      </c>
      <c r="F64" s="34" t="s">
        <v>1308</v>
      </c>
      <c r="G64" s="34">
        <v>62022496</v>
      </c>
      <c r="H64" s="34" t="s">
        <v>105</v>
      </c>
      <c r="I64" s="34" t="s">
        <v>2159</v>
      </c>
      <c r="J64" s="34" t="s">
        <v>1140</v>
      </c>
      <c r="K64" s="34" t="s">
        <v>153</v>
      </c>
      <c r="L64" s="34" t="s">
        <v>1245</v>
      </c>
      <c r="M64" s="34" t="s">
        <v>154</v>
      </c>
      <c r="N64" s="34" t="s">
        <v>154</v>
      </c>
      <c r="O64" s="34" t="s">
        <v>74</v>
      </c>
      <c r="P64" s="44" t="s">
        <v>1309</v>
      </c>
      <c r="Q64" s="34" t="s">
        <v>83</v>
      </c>
      <c r="R64" s="34" t="s">
        <v>1068</v>
      </c>
      <c r="S64" s="34" t="s">
        <v>1061</v>
      </c>
      <c r="T64" s="42" t="s">
        <v>1069</v>
      </c>
      <c r="U64" s="36">
        <v>2.9780000000000002</v>
      </c>
      <c r="V64" s="36">
        <v>38.034700000000001</v>
      </c>
      <c r="W64" s="36">
        <v>113.26737</v>
      </c>
      <c r="X64" s="37">
        <v>5.8993299999999999E-2</v>
      </c>
      <c r="Y64" s="37">
        <v>2.5770000000000003E-4</v>
      </c>
      <c r="Z64" s="37">
        <v>1.9700000000000001E-5</v>
      </c>
    </row>
    <row r="65" spans="1:26" x14ac:dyDescent="0.2">
      <c r="A65" s="34">
        <v>408</v>
      </c>
      <c r="B65" s="34">
        <v>408</v>
      </c>
      <c r="C65" s="34" t="s">
        <v>1310</v>
      </c>
      <c r="D65" s="34" t="s">
        <v>1311</v>
      </c>
      <c r="E65" s="34" t="s">
        <v>1211</v>
      </c>
      <c r="F65" s="34" t="s">
        <v>1312</v>
      </c>
      <c r="G65" s="34">
        <v>62022272</v>
      </c>
      <c r="H65" s="34" t="s">
        <v>105</v>
      </c>
      <c r="I65" s="34" t="s">
        <v>2161</v>
      </c>
      <c r="J65" s="34" t="s">
        <v>1267</v>
      </c>
      <c r="K65" s="34" t="s">
        <v>153</v>
      </c>
      <c r="L65" s="34" t="s">
        <v>154</v>
      </c>
      <c r="M65" s="34" t="s">
        <v>1245</v>
      </c>
      <c r="N65" s="34" t="s">
        <v>862</v>
      </c>
      <c r="O65" s="34" t="s">
        <v>74</v>
      </c>
      <c r="P65" s="44" t="s">
        <v>1313</v>
      </c>
      <c r="Q65" s="34" t="s">
        <v>79</v>
      </c>
      <c r="R65" s="34" t="s">
        <v>130</v>
      </c>
      <c r="S65" s="34" t="s">
        <v>1061</v>
      </c>
      <c r="T65" s="42" t="s">
        <v>1069</v>
      </c>
      <c r="U65" s="36">
        <v>3.3944999999999999</v>
      </c>
      <c r="V65" s="36">
        <v>1669.9454000000001</v>
      </c>
      <c r="W65" s="36">
        <v>5668.6299300000001</v>
      </c>
      <c r="X65" s="37">
        <v>0.47476300000000005</v>
      </c>
      <c r="Y65" s="37">
        <v>1.2898700000000001E-2</v>
      </c>
      <c r="Z65" s="37">
        <v>9.8530000000000015E-4</v>
      </c>
    </row>
    <row r="66" spans="1:26" x14ac:dyDescent="0.2">
      <c r="A66" s="34">
        <v>408</v>
      </c>
      <c r="B66" s="34">
        <v>408</v>
      </c>
      <c r="C66" s="34" t="s">
        <v>1314</v>
      </c>
      <c r="D66" s="34" t="s">
        <v>1315</v>
      </c>
      <c r="E66" s="34" t="s">
        <v>1211</v>
      </c>
      <c r="F66" s="34" t="s">
        <v>1316</v>
      </c>
      <c r="G66" s="34">
        <v>62022017</v>
      </c>
      <c r="H66" s="34" t="s">
        <v>105</v>
      </c>
      <c r="I66" s="34" t="s">
        <v>1139</v>
      </c>
      <c r="J66" s="34" t="s">
        <v>583</v>
      </c>
      <c r="K66" s="34" t="s">
        <v>153</v>
      </c>
      <c r="L66" s="34" t="s">
        <v>1141</v>
      </c>
      <c r="M66" s="34" t="s">
        <v>73</v>
      </c>
      <c r="N66" s="34" t="s">
        <v>73</v>
      </c>
      <c r="O66" s="34" t="s">
        <v>74</v>
      </c>
      <c r="P66" s="44">
        <v>45363</v>
      </c>
      <c r="Q66" s="34" t="s">
        <v>83</v>
      </c>
      <c r="R66" s="34" t="s">
        <v>1317</v>
      </c>
      <c r="S66" s="34" t="s">
        <v>1061</v>
      </c>
      <c r="T66" s="42" t="s">
        <v>1069</v>
      </c>
      <c r="U66" s="36">
        <v>2.9780000000000002</v>
      </c>
      <c r="V66" s="36">
        <v>2821.57</v>
      </c>
      <c r="W66" s="36">
        <v>8402.6356599999999</v>
      </c>
      <c r="X66" s="37">
        <v>0.8581105</v>
      </c>
      <c r="Y66" s="37">
        <v>1.91197E-2</v>
      </c>
      <c r="Z66" s="37">
        <v>1.4605000000000002E-3</v>
      </c>
    </row>
    <row r="67" spans="1:26" x14ac:dyDescent="0.2">
      <c r="A67" s="34">
        <v>408</v>
      </c>
      <c r="B67" s="34">
        <v>408</v>
      </c>
      <c r="C67" s="34" t="s">
        <v>1160</v>
      </c>
      <c r="D67" s="34">
        <v>540328218</v>
      </c>
      <c r="E67" s="34" t="s">
        <v>1137</v>
      </c>
      <c r="F67" s="34" t="s">
        <v>1318</v>
      </c>
      <c r="G67" s="34">
        <v>62021993</v>
      </c>
      <c r="H67" s="34" t="s">
        <v>105</v>
      </c>
      <c r="I67" s="34" t="s">
        <v>2160</v>
      </c>
      <c r="J67" s="34" t="s">
        <v>1159</v>
      </c>
      <c r="K67" s="34" t="s">
        <v>153</v>
      </c>
      <c r="L67" s="34" t="s">
        <v>73</v>
      </c>
      <c r="M67" s="34" t="s">
        <v>73</v>
      </c>
      <c r="N67" s="34" t="s">
        <v>73</v>
      </c>
      <c r="O67" s="34" t="s">
        <v>74</v>
      </c>
      <c r="P67" s="44" t="s">
        <v>1319</v>
      </c>
      <c r="Q67" s="34" t="s">
        <v>83</v>
      </c>
      <c r="R67" s="34" t="s">
        <v>1068</v>
      </c>
      <c r="S67" s="34" t="s">
        <v>1103</v>
      </c>
      <c r="T67" s="42" t="s">
        <v>1069</v>
      </c>
      <c r="U67" s="36">
        <v>2.9780000000000002</v>
      </c>
      <c r="V67" s="36">
        <v>2285.5891999999999</v>
      </c>
      <c r="W67" s="36">
        <v>6806.4848199999997</v>
      </c>
      <c r="X67" s="37">
        <v>0.46200769999999997</v>
      </c>
      <c r="Y67" s="37">
        <v>1.5487800000000001E-2</v>
      </c>
      <c r="Z67" s="37">
        <v>1.1831000000000001E-3</v>
      </c>
    </row>
    <row r="68" spans="1:26" x14ac:dyDescent="0.2">
      <c r="A68" s="34">
        <v>408</v>
      </c>
      <c r="B68" s="34">
        <v>408</v>
      </c>
      <c r="C68" s="34" t="s">
        <v>1320</v>
      </c>
      <c r="D68" s="34">
        <v>203626925</v>
      </c>
      <c r="E68" s="34" t="s">
        <v>1211</v>
      </c>
      <c r="F68" s="34" t="s">
        <v>1321</v>
      </c>
      <c r="G68" s="34">
        <v>62021878</v>
      </c>
      <c r="H68" s="34" t="s">
        <v>105</v>
      </c>
      <c r="I68" s="34" t="s">
        <v>2159</v>
      </c>
      <c r="J68" s="34" t="s">
        <v>1140</v>
      </c>
      <c r="K68" s="34" t="s">
        <v>153</v>
      </c>
      <c r="L68" s="34" t="s">
        <v>154</v>
      </c>
      <c r="M68" s="34" t="s">
        <v>154</v>
      </c>
      <c r="N68" s="34" t="s">
        <v>154</v>
      </c>
      <c r="O68" s="34" t="s">
        <v>74</v>
      </c>
      <c r="P68" s="44" t="s">
        <v>1322</v>
      </c>
      <c r="Q68" s="34" t="s">
        <v>83</v>
      </c>
      <c r="R68" s="34" t="s">
        <v>130</v>
      </c>
      <c r="S68" s="34" t="s">
        <v>1061</v>
      </c>
      <c r="T68" s="42" t="s">
        <v>1069</v>
      </c>
      <c r="U68" s="36">
        <v>2.9780000000000002</v>
      </c>
      <c r="V68" s="36">
        <v>1310.1002000000001</v>
      </c>
      <c r="W68" s="36">
        <v>3901.4785999999999</v>
      </c>
      <c r="X68" s="37">
        <v>0.36498539999999996</v>
      </c>
      <c r="Y68" s="37">
        <v>8.8775999999999994E-3</v>
      </c>
      <c r="Z68" s="37">
        <v>6.7820000000000001E-4</v>
      </c>
    </row>
    <row r="69" spans="1:26" x14ac:dyDescent="0.2">
      <c r="A69" s="34">
        <v>408</v>
      </c>
      <c r="B69" s="34">
        <v>408</v>
      </c>
      <c r="C69" s="34" t="s">
        <v>1323</v>
      </c>
      <c r="D69" s="34">
        <v>510607328</v>
      </c>
      <c r="E69" s="34" t="s">
        <v>204</v>
      </c>
      <c r="F69" s="34" t="s">
        <v>1324</v>
      </c>
      <c r="G69" s="34">
        <v>62010566</v>
      </c>
      <c r="H69" s="34" t="s">
        <v>105</v>
      </c>
      <c r="I69" s="34" t="s">
        <v>1133</v>
      </c>
      <c r="J69" s="34" t="s">
        <v>1168</v>
      </c>
      <c r="K69" s="34" t="s">
        <v>153</v>
      </c>
      <c r="L69" s="34" t="s">
        <v>1141</v>
      </c>
      <c r="M69" s="34" t="s">
        <v>1223</v>
      </c>
      <c r="N69" s="34" t="s">
        <v>154</v>
      </c>
      <c r="O69" s="34" t="s">
        <v>74</v>
      </c>
      <c r="P69" s="44" t="s">
        <v>1325</v>
      </c>
      <c r="Q69" s="34" t="s">
        <v>83</v>
      </c>
      <c r="R69" s="34" t="s">
        <v>130</v>
      </c>
      <c r="S69" s="34" t="s">
        <v>1061</v>
      </c>
      <c r="T69" s="42" t="s">
        <v>1069</v>
      </c>
      <c r="U69" s="36">
        <v>2.9780000000000002</v>
      </c>
      <c r="V69" s="36">
        <v>809.75940000000003</v>
      </c>
      <c r="W69" s="36">
        <v>2411.4636</v>
      </c>
      <c r="X69" s="37">
        <v>0</v>
      </c>
      <c r="Y69" s="37">
        <v>5.4872000000000002E-3</v>
      </c>
      <c r="Z69" s="37">
        <v>4.192E-4</v>
      </c>
    </row>
    <row r="70" spans="1:26" x14ac:dyDescent="0.2">
      <c r="A70" s="34">
        <v>408</v>
      </c>
      <c r="B70" s="34">
        <v>408</v>
      </c>
      <c r="C70" s="34" t="s">
        <v>1326</v>
      </c>
      <c r="D70" s="34">
        <v>811259854</v>
      </c>
      <c r="E70" s="34" t="s">
        <v>1137</v>
      </c>
      <c r="F70" s="34" t="s">
        <v>1327</v>
      </c>
      <c r="G70" s="34">
        <v>62002044</v>
      </c>
      <c r="H70" s="34" t="s">
        <v>105</v>
      </c>
      <c r="I70" s="34" t="s">
        <v>1133</v>
      </c>
      <c r="J70" s="34" t="s">
        <v>1168</v>
      </c>
      <c r="K70" s="34" t="s">
        <v>153</v>
      </c>
      <c r="L70" s="34" t="s">
        <v>154</v>
      </c>
      <c r="M70" s="34" t="s">
        <v>154</v>
      </c>
      <c r="N70" s="34" t="s">
        <v>154</v>
      </c>
      <c r="O70" s="34" t="s">
        <v>74</v>
      </c>
      <c r="P70" s="44">
        <v>42908</v>
      </c>
      <c r="Q70" s="34" t="s">
        <v>83</v>
      </c>
      <c r="R70" s="34" t="s">
        <v>1068</v>
      </c>
      <c r="S70" s="34" t="s">
        <v>1061</v>
      </c>
      <c r="T70" s="42" t="s">
        <v>1069</v>
      </c>
      <c r="U70" s="36">
        <v>2.9780000000000002</v>
      </c>
      <c r="V70" s="36">
        <v>1878.9449</v>
      </c>
      <c r="W70" s="36">
        <v>5595.4979999999996</v>
      </c>
      <c r="X70" s="37">
        <v>2.6824000000000001E-2</v>
      </c>
      <c r="Y70" s="37">
        <v>1.2732200000000001E-2</v>
      </c>
      <c r="Z70" s="37">
        <v>9.7260000000000001E-4</v>
      </c>
    </row>
    <row r="71" spans="1:26" x14ac:dyDescent="0.2">
      <c r="A71" s="34">
        <v>408</v>
      </c>
      <c r="B71" s="34">
        <v>408</v>
      </c>
      <c r="C71" s="34" t="s">
        <v>1326</v>
      </c>
      <c r="D71" s="34">
        <v>811259854</v>
      </c>
      <c r="E71" s="34" t="s">
        <v>1137</v>
      </c>
      <c r="F71" s="34" t="s">
        <v>1328</v>
      </c>
      <c r="G71" s="34">
        <v>60408978</v>
      </c>
      <c r="H71" s="34" t="s">
        <v>105</v>
      </c>
      <c r="I71" s="34" t="s">
        <v>1133</v>
      </c>
      <c r="J71" s="34" t="s">
        <v>1168</v>
      </c>
      <c r="K71" s="34" t="s">
        <v>153</v>
      </c>
      <c r="L71" s="34" t="s">
        <v>154</v>
      </c>
      <c r="M71" s="34" t="s">
        <v>1223</v>
      </c>
      <c r="N71" s="34" t="s">
        <v>154</v>
      </c>
      <c r="O71" s="34" t="s">
        <v>74</v>
      </c>
      <c r="P71" s="44">
        <v>42543</v>
      </c>
      <c r="Q71" s="34" t="s">
        <v>83</v>
      </c>
      <c r="R71" s="34" t="s">
        <v>1068</v>
      </c>
      <c r="S71" s="34" t="s">
        <v>1061</v>
      </c>
      <c r="T71" s="42" t="s">
        <v>1069</v>
      </c>
      <c r="U71" s="36">
        <v>2.9780000000000002</v>
      </c>
      <c r="V71" s="36">
        <v>1120.7931000000001</v>
      </c>
      <c r="W71" s="36">
        <v>3337.72201</v>
      </c>
      <c r="X71" s="37">
        <v>1.3333299999999999E-2</v>
      </c>
      <c r="Y71" s="37">
        <v>7.5948000000000005E-3</v>
      </c>
      <c r="Z71" s="37">
        <v>5.8020000000000001E-4</v>
      </c>
    </row>
    <row r="72" spans="1:26" x14ac:dyDescent="0.2">
      <c r="A72" s="34">
        <v>408</v>
      </c>
      <c r="B72" s="34">
        <v>408</v>
      </c>
      <c r="C72" s="34" t="s">
        <v>1329</v>
      </c>
      <c r="D72" s="34">
        <v>550254411</v>
      </c>
      <c r="E72" s="34" t="s">
        <v>1137</v>
      </c>
      <c r="F72" s="34" t="s">
        <v>1330</v>
      </c>
      <c r="G72" s="34">
        <v>9840622</v>
      </c>
      <c r="H72" s="34" t="s">
        <v>105</v>
      </c>
      <c r="I72" s="34" t="s">
        <v>2159</v>
      </c>
      <c r="J72" s="34" t="s">
        <v>1149</v>
      </c>
      <c r="K72" s="34" t="s">
        <v>153</v>
      </c>
      <c r="L72" s="34" t="s">
        <v>915</v>
      </c>
      <c r="M72" s="34" t="s">
        <v>1331</v>
      </c>
      <c r="N72" s="34" t="s">
        <v>915</v>
      </c>
      <c r="O72" s="34" t="s">
        <v>74</v>
      </c>
      <c r="P72" s="44" t="s">
        <v>1332</v>
      </c>
      <c r="Q72" s="34" t="s">
        <v>79</v>
      </c>
      <c r="R72" s="34" t="s">
        <v>130</v>
      </c>
      <c r="S72" s="34" t="s">
        <v>1061</v>
      </c>
      <c r="T72" s="42" t="s">
        <v>1069</v>
      </c>
      <c r="U72" s="36">
        <v>3.3944999999999999</v>
      </c>
      <c r="V72" s="36">
        <v>1.7565999999999999</v>
      </c>
      <c r="W72" s="36">
        <v>5.9629399999999997</v>
      </c>
      <c r="X72" s="37">
        <v>1</v>
      </c>
      <c r="Y72" s="37">
        <v>1.36E-5</v>
      </c>
      <c r="Z72" s="37">
        <v>9.9999999999999995E-7</v>
      </c>
    </row>
    <row r="73" spans="1:26" x14ac:dyDescent="0.2">
      <c r="A73" s="34">
        <v>408</v>
      </c>
      <c r="B73" s="34">
        <v>408</v>
      </c>
      <c r="C73" s="34" t="s">
        <v>1333</v>
      </c>
      <c r="D73" s="34">
        <v>550217814</v>
      </c>
      <c r="E73" s="34" t="s">
        <v>1137</v>
      </c>
      <c r="F73" s="34" t="s">
        <v>1334</v>
      </c>
      <c r="G73" s="34">
        <v>9840875</v>
      </c>
      <c r="H73" s="34" t="s">
        <v>105</v>
      </c>
      <c r="I73" s="34" t="s">
        <v>2160</v>
      </c>
      <c r="J73" s="34" t="s">
        <v>1159</v>
      </c>
      <c r="K73" s="34" t="s">
        <v>153</v>
      </c>
      <c r="L73" s="34" t="s">
        <v>73</v>
      </c>
      <c r="M73" s="34" t="s">
        <v>73</v>
      </c>
      <c r="N73" s="34" t="s">
        <v>154</v>
      </c>
      <c r="O73" s="34" t="s">
        <v>74</v>
      </c>
      <c r="P73" s="44">
        <v>41157</v>
      </c>
      <c r="Q73" s="34" t="s">
        <v>83</v>
      </c>
      <c r="R73" s="34" t="s">
        <v>1068</v>
      </c>
      <c r="S73" s="34" t="s">
        <v>1061</v>
      </c>
      <c r="T73" s="42" t="s">
        <v>1069</v>
      </c>
      <c r="U73" s="36">
        <v>2.9780000000000002</v>
      </c>
      <c r="V73" s="36">
        <v>19</v>
      </c>
      <c r="W73" s="36">
        <v>56.582000000000001</v>
      </c>
      <c r="X73" s="37">
        <v>0.25</v>
      </c>
      <c r="Y73" s="37">
        <v>1.2869999999999998E-4</v>
      </c>
      <c r="Z73" s="37">
        <v>9.7999999999999993E-6</v>
      </c>
    </row>
    <row r="74" spans="1:26" x14ac:dyDescent="0.2">
      <c r="A74" s="34">
        <v>408</v>
      </c>
      <c r="B74" s="34">
        <v>1257</v>
      </c>
      <c r="C74" s="34" t="s">
        <v>1264</v>
      </c>
      <c r="D74" s="34" t="s">
        <v>1265</v>
      </c>
      <c r="E74" s="34" t="s">
        <v>1211</v>
      </c>
      <c r="F74" s="34" t="s">
        <v>1266</v>
      </c>
      <c r="G74" s="34">
        <v>62018841</v>
      </c>
      <c r="H74" s="34" t="s">
        <v>105</v>
      </c>
      <c r="I74" s="34" t="s">
        <v>2161</v>
      </c>
      <c r="J74" s="34" t="s">
        <v>1267</v>
      </c>
      <c r="K74" s="34" t="s">
        <v>153</v>
      </c>
      <c r="L74" s="34" t="s">
        <v>1245</v>
      </c>
      <c r="M74" s="34" t="s">
        <v>1245</v>
      </c>
      <c r="N74" s="34" t="s">
        <v>910</v>
      </c>
      <c r="O74" s="34" t="s">
        <v>74</v>
      </c>
      <c r="P74" s="44">
        <v>44540</v>
      </c>
      <c r="Q74" s="34" t="s">
        <v>79</v>
      </c>
      <c r="R74" s="34" t="s">
        <v>130</v>
      </c>
      <c r="S74" s="34" t="s">
        <v>1061</v>
      </c>
      <c r="T74" s="42" t="s">
        <v>1069</v>
      </c>
      <c r="U74" s="36">
        <v>3.3944999999999999</v>
      </c>
      <c r="V74" s="36">
        <v>45.176900000000003</v>
      </c>
      <c r="W74" s="36">
        <v>153.35328999999999</v>
      </c>
      <c r="X74" s="37">
        <v>0</v>
      </c>
      <c r="Y74" s="37">
        <v>1</v>
      </c>
      <c r="Z74" s="37">
        <v>1.503E-3</v>
      </c>
    </row>
    <row r="75" spans="1:26" x14ac:dyDescent="0.2">
      <c r="A75" s="34">
        <v>408</v>
      </c>
      <c r="B75" s="34">
        <v>1258</v>
      </c>
      <c r="C75" s="34" t="s">
        <v>1136</v>
      </c>
      <c r="D75" s="34">
        <v>530278803</v>
      </c>
      <c r="E75" s="34" t="s">
        <v>1137</v>
      </c>
      <c r="F75" s="34" t="s">
        <v>1171</v>
      </c>
      <c r="G75" s="34">
        <v>50008424</v>
      </c>
      <c r="H75" s="34" t="s">
        <v>105</v>
      </c>
      <c r="I75" s="34" t="s">
        <v>2159</v>
      </c>
      <c r="J75" s="34" t="s">
        <v>1140</v>
      </c>
      <c r="K75" s="34" t="s">
        <v>73</v>
      </c>
      <c r="L75" s="34" t="s">
        <v>73</v>
      </c>
      <c r="M75" s="34" t="s">
        <v>73</v>
      </c>
      <c r="N75" s="34" t="s">
        <v>73</v>
      </c>
      <c r="O75" s="34" t="s">
        <v>74</v>
      </c>
      <c r="P75" s="44" t="s">
        <v>1335</v>
      </c>
      <c r="Q75" s="34" t="s">
        <v>77</v>
      </c>
      <c r="R75" s="34" t="s">
        <v>1068</v>
      </c>
      <c r="S75" s="34" t="s">
        <v>1061</v>
      </c>
      <c r="T75" s="42" t="s">
        <v>1069</v>
      </c>
      <c r="U75" s="36">
        <v>1</v>
      </c>
      <c r="V75" s="36">
        <v>769.61760000000004</v>
      </c>
      <c r="W75" s="36">
        <v>769.61765000000003</v>
      </c>
      <c r="X75" s="37">
        <v>8.8029200000000002E-2</v>
      </c>
      <c r="Y75" s="37">
        <v>0.60618059999999996</v>
      </c>
      <c r="Z75" s="37">
        <v>6.0495000000000002E-3</v>
      </c>
    </row>
    <row r="76" spans="1:26" x14ac:dyDescent="0.2">
      <c r="A76" s="34">
        <v>408</v>
      </c>
      <c r="B76" s="34">
        <v>1258</v>
      </c>
      <c r="C76" s="34" t="s">
        <v>2410</v>
      </c>
      <c r="D76" s="34">
        <v>516471331</v>
      </c>
      <c r="E76" s="34" t="s">
        <v>204</v>
      </c>
      <c r="F76" s="34" t="s">
        <v>1193</v>
      </c>
      <c r="G76" s="34">
        <v>50008630</v>
      </c>
      <c r="H76" s="34" t="s">
        <v>105</v>
      </c>
      <c r="I76" s="34" t="s">
        <v>1148</v>
      </c>
      <c r="J76" s="34" t="s">
        <v>583</v>
      </c>
      <c r="K76" s="34" t="s">
        <v>73</v>
      </c>
      <c r="L76" s="34" t="s">
        <v>73</v>
      </c>
      <c r="M76" s="34" t="s">
        <v>73</v>
      </c>
      <c r="N76" s="34" t="s">
        <v>73</v>
      </c>
      <c r="O76" s="34" t="s">
        <v>74</v>
      </c>
      <c r="P76" s="44" t="s">
        <v>2407</v>
      </c>
      <c r="Q76" s="34" t="s">
        <v>77</v>
      </c>
      <c r="R76" s="34" t="s">
        <v>1068</v>
      </c>
      <c r="S76" s="34" t="s">
        <v>1061</v>
      </c>
      <c r="T76" s="42" t="s">
        <v>2407</v>
      </c>
      <c r="U76" s="36">
        <v>1</v>
      </c>
      <c r="V76" s="36">
        <v>500</v>
      </c>
      <c r="W76" s="36">
        <v>500</v>
      </c>
      <c r="X76" s="37">
        <v>1</v>
      </c>
      <c r="Y76" s="37">
        <v>0.39381939999999999</v>
      </c>
      <c r="Z76" s="37">
        <v>3.9302E-3</v>
      </c>
    </row>
    <row r="77" spans="1:26" x14ac:dyDescent="0.2">
      <c r="A77" s="34">
        <v>408</v>
      </c>
      <c r="B77" s="34">
        <v>13231</v>
      </c>
      <c r="Y77" s="37" t="s">
        <v>192</v>
      </c>
    </row>
    <row r="78" spans="1:26" x14ac:dyDescent="0.2">
      <c r="A78" s="34">
        <v>408</v>
      </c>
      <c r="B78" s="34">
        <v>15371</v>
      </c>
      <c r="Y78" s="37" t="s">
        <v>192</v>
      </c>
    </row>
  </sheetData>
  <sheetProtection formatColumns="0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9075-9765-42E5-9165-384A17A5AA6B}">
  <sheetPr codeName="Sheet21"/>
  <dimension ref="A1:AB6"/>
  <sheetViews>
    <sheetView rightToLeft="1" workbookViewId="0"/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0" width="10.125" style="34" customWidth="1"/>
    <col min="11" max="11" width="10.125" style="35" customWidth="1"/>
    <col min="12" max="13" width="10.125" style="34" customWidth="1"/>
    <col min="14" max="14" width="10.125" style="42" customWidth="1"/>
    <col min="15" max="15" width="10.125" style="34" customWidth="1"/>
    <col min="16" max="16" width="10.125" style="42" customWidth="1"/>
    <col min="17" max="19" width="10.125" style="34" customWidth="1"/>
    <col min="20" max="20" width="10.125" style="42" customWidth="1"/>
    <col min="21" max="26" width="10.125" style="36" customWidth="1"/>
    <col min="27" max="28" width="10.125" style="37" customWidth="1"/>
    <col min="29" max="16384" width="7.875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58</v>
      </c>
      <c r="J1" s="30" t="s">
        <v>88</v>
      </c>
      <c r="K1" s="30" t="s">
        <v>202</v>
      </c>
      <c r="L1" s="30" t="s">
        <v>1023</v>
      </c>
      <c r="M1" s="30" t="s">
        <v>196</v>
      </c>
      <c r="N1" s="38" t="s">
        <v>1024</v>
      </c>
      <c r="O1" s="30" t="s">
        <v>59</v>
      </c>
      <c r="P1" s="38" t="s">
        <v>1042</v>
      </c>
      <c r="Q1" s="30" t="s">
        <v>62</v>
      </c>
      <c r="R1" s="30" t="s">
        <v>1048</v>
      </c>
      <c r="S1" s="30" t="s">
        <v>1049</v>
      </c>
      <c r="T1" s="38" t="s">
        <v>1051</v>
      </c>
      <c r="U1" s="31" t="s">
        <v>1025</v>
      </c>
      <c r="V1" s="31" t="s">
        <v>1026</v>
      </c>
      <c r="W1" s="31" t="s">
        <v>95</v>
      </c>
      <c r="X1" s="31" t="s">
        <v>96</v>
      </c>
      <c r="Y1" s="31" t="s">
        <v>64</v>
      </c>
      <c r="Z1" s="31" t="s">
        <v>66</v>
      </c>
      <c r="AA1" s="32" t="s">
        <v>67</v>
      </c>
      <c r="AB1" s="32" t="s">
        <v>68</v>
      </c>
    </row>
    <row r="2" spans="1:28" ht="14.25" x14ac:dyDescent="0.2">
      <c r="A2" s="34">
        <v>408</v>
      </c>
      <c r="B2" s="34">
        <v>408</v>
      </c>
      <c r="AA2" s="37" t="s">
        <v>192</v>
      </c>
    </row>
    <row r="3" spans="1:28" ht="14.25" x14ac:dyDescent="0.2">
      <c r="A3" s="34">
        <v>408</v>
      </c>
      <c r="B3" s="34">
        <v>1257</v>
      </c>
      <c r="AA3" s="37" t="s">
        <v>192</v>
      </c>
    </row>
    <row r="4" spans="1:28" ht="14.25" x14ac:dyDescent="0.2">
      <c r="A4" s="34">
        <v>408</v>
      </c>
      <c r="B4" s="34">
        <v>1258</v>
      </c>
      <c r="AA4" s="37" t="s">
        <v>192</v>
      </c>
    </row>
    <row r="5" spans="1:28" ht="14.25" x14ac:dyDescent="0.2">
      <c r="A5" s="34">
        <v>408</v>
      </c>
      <c r="B5" s="34">
        <v>13231</v>
      </c>
      <c r="AA5" s="37" t="s">
        <v>192</v>
      </c>
    </row>
    <row r="6" spans="1:28" ht="14.25" x14ac:dyDescent="0.2">
      <c r="A6" s="34">
        <v>408</v>
      </c>
      <c r="B6" s="34">
        <v>15371</v>
      </c>
      <c r="AA6" s="37" t="s">
        <v>192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40B9-83F5-47F5-91CB-668D8903D315}">
  <sheetPr codeName="Sheet22"/>
  <dimension ref="A1:AB6"/>
  <sheetViews>
    <sheetView rightToLeft="1" workbookViewId="0">
      <selection sqref="A1:XFD1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3" width="10.125" style="34" customWidth="1"/>
    <col min="14" max="14" width="10.125" style="42" customWidth="1"/>
    <col min="15" max="15" width="10.125" style="34" customWidth="1"/>
    <col min="16" max="16" width="10.125" style="42" customWidth="1"/>
    <col min="17" max="19" width="10.125" style="34" customWidth="1"/>
    <col min="20" max="20" width="10.125" style="42" customWidth="1"/>
    <col min="21" max="26" width="10.125" style="36" customWidth="1"/>
    <col min="27" max="28" width="10.125" style="37" customWidth="1"/>
    <col min="29" max="16384" width="7.875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196</v>
      </c>
      <c r="M1" s="30" t="s">
        <v>1027</v>
      </c>
      <c r="N1" s="38" t="s">
        <v>1024</v>
      </c>
      <c r="O1" s="30" t="s">
        <v>59</v>
      </c>
      <c r="P1" s="38" t="s">
        <v>1042</v>
      </c>
      <c r="Q1" s="30" t="s">
        <v>62</v>
      </c>
      <c r="R1" s="30" t="s">
        <v>1048</v>
      </c>
      <c r="S1" s="30" t="s">
        <v>1049</v>
      </c>
      <c r="T1" s="38" t="s">
        <v>1051</v>
      </c>
      <c r="U1" s="31" t="s">
        <v>1025</v>
      </c>
      <c r="V1" s="31" t="s">
        <v>1026</v>
      </c>
      <c r="W1" s="31" t="s">
        <v>95</v>
      </c>
      <c r="X1" s="31" t="s">
        <v>96</v>
      </c>
      <c r="Y1" s="31" t="s">
        <v>64</v>
      </c>
      <c r="Z1" s="31" t="s">
        <v>66</v>
      </c>
      <c r="AA1" s="32" t="s">
        <v>67</v>
      </c>
      <c r="AB1" s="32" t="s">
        <v>68</v>
      </c>
    </row>
    <row r="2" spans="1:28" ht="14.25" x14ac:dyDescent="0.2">
      <c r="A2" s="34">
        <v>408</v>
      </c>
      <c r="B2" s="34">
        <v>408</v>
      </c>
      <c r="AA2" s="37" t="s">
        <v>192</v>
      </c>
    </row>
    <row r="3" spans="1:28" ht="14.25" x14ac:dyDescent="0.2">
      <c r="A3" s="34">
        <v>408</v>
      </c>
      <c r="B3" s="34">
        <v>1257</v>
      </c>
      <c r="AA3" s="37" t="s">
        <v>192</v>
      </c>
    </row>
    <row r="4" spans="1:28" ht="14.25" x14ac:dyDescent="0.2">
      <c r="A4" s="34">
        <v>408</v>
      </c>
      <c r="B4" s="34">
        <v>1258</v>
      </c>
      <c r="AA4" s="37" t="s">
        <v>192</v>
      </c>
    </row>
    <row r="5" spans="1:28" ht="14.25" x14ac:dyDescent="0.2">
      <c r="A5" s="34">
        <v>408</v>
      </c>
      <c r="B5" s="34">
        <v>13231</v>
      </c>
      <c r="AA5" s="37" t="s">
        <v>192</v>
      </c>
    </row>
    <row r="6" spans="1:28" ht="14.25" x14ac:dyDescent="0.2">
      <c r="A6" s="34">
        <v>408</v>
      </c>
      <c r="B6" s="34">
        <v>15371</v>
      </c>
      <c r="AA6" s="37" t="s">
        <v>192</v>
      </c>
    </row>
  </sheetData>
  <sheetProtection formatColumn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3D5E-0C28-4F81-846A-8479FC7B34A2}">
  <sheetPr codeName="Sheet23">
    <tabColor rgb="FFFFFF00"/>
  </sheetPr>
  <dimension ref="A1:AO18"/>
  <sheetViews>
    <sheetView rightToLeft="1" workbookViewId="0">
      <selection activeCell="M11" sqref="M11"/>
    </sheetView>
  </sheetViews>
  <sheetFormatPr defaultColWidth="0" defaultRowHeight="15" customHeight="1" zeroHeight="1" x14ac:dyDescent="0.2"/>
  <cols>
    <col min="1" max="5" width="10.125" style="34" customWidth="1"/>
    <col min="6" max="6" width="10.125" style="36" customWidth="1"/>
    <col min="7" max="7" width="13.625" style="36" bestFit="1" customWidth="1"/>
    <col min="8" max="8" width="10.125" style="36" customWidth="1"/>
    <col min="9" max="10" width="10.125" style="37" customWidth="1"/>
    <col min="11" max="12" width="10.125" style="34" customWidth="1"/>
    <col min="13" max="13" width="10.125" style="36" customWidth="1"/>
    <col min="14" max="14" width="13.25" style="36" bestFit="1" customWidth="1"/>
    <col min="15" max="15" width="10.125" style="36" customWidth="1"/>
    <col min="16" max="17" width="10.125" style="37" customWidth="1"/>
    <col min="18" max="18" width="10.125" style="36" customWidth="1"/>
    <col min="19" max="25" width="10.125" style="34" customWidth="1"/>
    <col min="26" max="27" width="10.125" style="42" customWidth="1"/>
    <col min="28" max="33" width="10.125" style="34" customWidth="1"/>
    <col min="34" max="34" width="10.125" style="46" customWidth="1"/>
    <col min="35" max="36" width="10.125" style="36" customWidth="1"/>
    <col min="37" max="37" width="10.125" style="34" customWidth="1"/>
    <col min="38" max="38" width="10.125" style="37" customWidth="1"/>
    <col min="39" max="39" width="10.125" style="34" customWidth="1"/>
    <col min="40" max="41" width="10.125" style="37" customWidth="1"/>
    <col min="42" max="16384" width="7.875" style="34" hidden="1"/>
  </cols>
  <sheetData>
    <row r="1" spans="1:41" ht="66.75" customHeight="1" x14ac:dyDescent="0.2">
      <c r="A1" s="30" t="s">
        <v>52</v>
      </c>
      <c r="B1" s="30" t="s">
        <v>53</v>
      </c>
      <c r="C1" s="30" t="s">
        <v>57</v>
      </c>
      <c r="D1" s="30" t="s">
        <v>1336</v>
      </c>
      <c r="E1" s="30" t="s">
        <v>1337</v>
      </c>
      <c r="F1" s="31" t="s">
        <v>2351</v>
      </c>
      <c r="G1" s="31" t="s">
        <v>1338</v>
      </c>
      <c r="H1" s="31" t="s">
        <v>1339</v>
      </c>
      <c r="I1" s="32" t="s">
        <v>1340</v>
      </c>
      <c r="J1" s="32" t="s">
        <v>1341</v>
      </c>
      <c r="K1" s="30" t="s">
        <v>1342</v>
      </c>
      <c r="L1" s="30" t="s">
        <v>1343</v>
      </c>
      <c r="M1" s="31" t="s">
        <v>2352</v>
      </c>
      <c r="N1" s="31" t="s">
        <v>1344</v>
      </c>
      <c r="O1" s="31" t="s">
        <v>1345</v>
      </c>
      <c r="P1" s="32" t="s">
        <v>2237</v>
      </c>
      <c r="Q1" s="32" t="s">
        <v>2353</v>
      </c>
      <c r="R1" s="31" t="s">
        <v>2239</v>
      </c>
      <c r="S1" s="30" t="s">
        <v>58</v>
      </c>
      <c r="T1" s="30" t="s">
        <v>88</v>
      </c>
      <c r="U1" s="30" t="s">
        <v>1346</v>
      </c>
      <c r="V1" s="30" t="s">
        <v>1347</v>
      </c>
      <c r="W1" s="30" t="s">
        <v>1348</v>
      </c>
      <c r="X1" s="30" t="s">
        <v>1035</v>
      </c>
      <c r="Y1" s="30" t="s">
        <v>59</v>
      </c>
      <c r="Z1" s="38" t="s">
        <v>1349</v>
      </c>
      <c r="AA1" s="38" t="s">
        <v>1350</v>
      </c>
      <c r="AB1" s="30" t="s">
        <v>1351</v>
      </c>
      <c r="AC1" s="30" t="s">
        <v>1352</v>
      </c>
      <c r="AD1" s="30" t="s">
        <v>1353</v>
      </c>
      <c r="AE1" s="30" t="s">
        <v>1354</v>
      </c>
      <c r="AF1" s="30" t="s">
        <v>198</v>
      </c>
      <c r="AG1" s="30" t="s">
        <v>1355</v>
      </c>
      <c r="AH1" s="32" t="s">
        <v>1356</v>
      </c>
      <c r="AI1" s="31" t="s">
        <v>1357</v>
      </c>
      <c r="AJ1" s="31" t="s">
        <v>1358</v>
      </c>
      <c r="AK1" s="30" t="s">
        <v>1359</v>
      </c>
      <c r="AL1" s="32" t="s">
        <v>1360</v>
      </c>
      <c r="AM1" s="30" t="s">
        <v>1361</v>
      </c>
      <c r="AN1" s="32" t="s">
        <v>67</v>
      </c>
      <c r="AO1" s="32" t="s">
        <v>68</v>
      </c>
    </row>
    <row r="2" spans="1:41" ht="14.25" x14ac:dyDescent="0.2">
      <c r="A2" s="34">
        <v>408</v>
      </c>
      <c r="B2" s="34">
        <v>408</v>
      </c>
      <c r="C2" s="34" t="s">
        <v>1362</v>
      </c>
      <c r="D2" s="34">
        <v>9950599</v>
      </c>
      <c r="E2" s="34" t="s">
        <v>83</v>
      </c>
      <c r="F2" s="36">
        <v>2.9780000000000002</v>
      </c>
      <c r="G2" s="36">
        <v>-11000000</v>
      </c>
      <c r="H2" s="36">
        <v>-319.88</v>
      </c>
      <c r="I2" s="37">
        <v>-1.7761800000000001E-2</v>
      </c>
      <c r="J2" s="37">
        <v>-5.5600000000000003E-5</v>
      </c>
      <c r="K2" s="34">
        <v>9950599</v>
      </c>
      <c r="L2" s="34" t="s">
        <v>77</v>
      </c>
      <c r="M2" s="36">
        <v>1</v>
      </c>
      <c r="N2" s="110">
        <v>32001200</v>
      </c>
      <c r="O2" s="36">
        <v>-422.75200000000001</v>
      </c>
      <c r="P2" s="111">
        <v>-2.3473899999999999E-2</v>
      </c>
      <c r="Q2" s="111">
        <v>-7.3499999999999998E-5</v>
      </c>
      <c r="R2" s="36">
        <v>-742.63199999999995</v>
      </c>
      <c r="S2" s="34" t="s">
        <v>73</v>
      </c>
      <c r="T2" s="34" t="s">
        <v>73</v>
      </c>
      <c r="U2" s="34" t="s">
        <v>1363</v>
      </c>
      <c r="V2" s="34" t="s">
        <v>130</v>
      </c>
      <c r="W2" s="34" t="s">
        <v>1364</v>
      </c>
      <c r="X2" s="34" t="s">
        <v>1365</v>
      </c>
      <c r="Y2" s="34" t="s">
        <v>74</v>
      </c>
      <c r="Z2" s="42" t="s">
        <v>1366</v>
      </c>
      <c r="AA2" s="112">
        <v>46220</v>
      </c>
      <c r="AB2" s="34" t="s">
        <v>1367</v>
      </c>
      <c r="AC2" s="34" t="s">
        <v>1368</v>
      </c>
      <c r="AD2" s="108" t="s">
        <v>2089</v>
      </c>
      <c r="AE2" s="34" t="s">
        <v>1369</v>
      </c>
      <c r="AF2" s="34" t="s">
        <v>1367</v>
      </c>
      <c r="AG2" s="34" t="s">
        <v>1367</v>
      </c>
      <c r="AH2" s="46">
        <v>0</v>
      </c>
      <c r="AI2" s="36">
        <v>2.9079999999999999</v>
      </c>
      <c r="AJ2" s="36">
        <v>2.9091999999999998</v>
      </c>
      <c r="AK2" s="34" t="s">
        <v>74</v>
      </c>
      <c r="AL2" s="37" t="s">
        <v>1086</v>
      </c>
      <c r="AM2" s="108" t="s">
        <v>2414</v>
      </c>
      <c r="AN2" s="37">
        <v>-4.123569587643041E-2</v>
      </c>
      <c r="AO2" s="37">
        <v>-1.2909999999999999E-4</v>
      </c>
    </row>
    <row r="3" spans="1:41" ht="14.25" x14ac:dyDescent="0.2">
      <c r="A3" s="34">
        <v>408</v>
      </c>
      <c r="B3" s="34">
        <v>408</v>
      </c>
      <c r="C3" s="34" t="s">
        <v>1362</v>
      </c>
      <c r="D3" s="34">
        <v>9950749</v>
      </c>
      <c r="E3" s="34" t="s">
        <v>83</v>
      </c>
      <c r="F3" s="36">
        <v>2.9780000000000002</v>
      </c>
      <c r="G3" s="36">
        <v>-9800000</v>
      </c>
      <c r="H3" s="36">
        <v>-284.98399999999998</v>
      </c>
      <c r="I3" s="37">
        <v>-1.5824100000000001E-2</v>
      </c>
      <c r="J3" s="37">
        <v>-4.9499999999999997E-5</v>
      </c>
      <c r="K3" s="34">
        <v>9950749</v>
      </c>
      <c r="L3" s="34" t="s">
        <v>77</v>
      </c>
      <c r="M3" s="36">
        <v>1</v>
      </c>
      <c r="N3" s="110">
        <v>28714000</v>
      </c>
      <c r="O3" s="36">
        <v>-173.09739999999999</v>
      </c>
      <c r="P3" s="111">
        <v>-9.6115000000000003E-3</v>
      </c>
      <c r="Q3" s="111">
        <v>-3.01E-5</v>
      </c>
      <c r="R3" s="36">
        <v>-458.08139999999997</v>
      </c>
      <c r="S3" s="34" t="s">
        <v>73</v>
      </c>
      <c r="T3" s="34" t="s">
        <v>73</v>
      </c>
      <c r="U3" s="34" t="s">
        <v>1363</v>
      </c>
      <c r="V3" s="34" t="s">
        <v>130</v>
      </c>
      <c r="W3" s="34" t="s">
        <v>1364</v>
      </c>
      <c r="X3" s="34" t="s">
        <v>1365</v>
      </c>
      <c r="Y3" s="34" t="s">
        <v>74</v>
      </c>
      <c r="Z3" s="42" t="s">
        <v>1370</v>
      </c>
      <c r="AA3" s="112">
        <v>46220</v>
      </c>
      <c r="AB3" s="34" t="s">
        <v>1367</v>
      </c>
      <c r="AC3" s="34" t="s">
        <v>1368</v>
      </c>
      <c r="AD3" s="108" t="s">
        <v>2089</v>
      </c>
      <c r="AE3" s="34" t="s">
        <v>1369</v>
      </c>
      <c r="AF3" s="34" t="s">
        <v>1367</v>
      </c>
      <c r="AG3" s="34" t="s">
        <v>1367</v>
      </c>
      <c r="AH3" s="46">
        <v>0</v>
      </c>
      <c r="AI3" s="36">
        <v>2.9079999999999999</v>
      </c>
      <c r="AJ3" s="36">
        <v>2.93</v>
      </c>
      <c r="AK3" s="34" t="s">
        <v>74</v>
      </c>
      <c r="AL3" s="37" t="s">
        <v>1086</v>
      </c>
      <c r="AM3" s="108" t="s">
        <v>2414</v>
      </c>
      <c r="AN3" s="37">
        <v>-2.5435597456440251E-2</v>
      </c>
      <c r="AO3" s="37">
        <v>-7.9599999999999997E-5</v>
      </c>
    </row>
    <row r="4" spans="1:41" ht="14.25" x14ac:dyDescent="0.2">
      <c r="A4" s="34">
        <v>408</v>
      </c>
      <c r="B4" s="34">
        <v>408</v>
      </c>
      <c r="C4" s="34" t="s">
        <v>1362</v>
      </c>
      <c r="D4" s="34">
        <v>9949833</v>
      </c>
      <c r="E4" s="34" t="s">
        <v>83</v>
      </c>
      <c r="F4" s="36">
        <v>2.9780000000000002</v>
      </c>
      <c r="G4" s="36">
        <v>-262100000</v>
      </c>
      <c r="H4" s="36">
        <v>-7912.799</v>
      </c>
      <c r="I4" s="37">
        <v>-0.43936960000000003</v>
      </c>
      <c r="J4" s="37">
        <v>-1.3753999999999999E-3</v>
      </c>
      <c r="K4" s="34">
        <v>9949833</v>
      </c>
      <c r="L4" s="34" t="s">
        <v>77</v>
      </c>
      <c r="M4" s="36">
        <v>1</v>
      </c>
      <c r="N4" s="110">
        <v>792800080</v>
      </c>
      <c r="O4" s="36">
        <v>20471.320500000002</v>
      </c>
      <c r="P4" s="111">
        <v>1.1366997000000001</v>
      </c>
      <c r="Q4" s="111">
        <v>3.5582999999999999E-3</v>
      </c>
      <c r="R4" s="36">
        <v>12558.521500000001</v>
      </c>
      <c r="S4" s="34" t="s">
        <v>73</v>
      </c>
      <c r="T4" s="34" t="s">
        <v>73</v>
      </c>
      <c r="U4" s="34" t="s">
        <v>1363</v>
      </c>
      <c r="V4" s="34" t="s">
        <v>130</v>
      </c>
      <c r="W4" s="34" t="s">
        <v>1364</v>
      </c>
      <c r="X4" s="34" t="s">
        <v>1365</v>
      </c>
      <c r="Y4" s="34" t="s">
        <v>74</v>
      </c>
      <c r="Z4" s="42" t="s">
        <v>1371</v>
      </c>
      <c r="AA4" s="112">
        <v>46220</v>
      </c>
      <c r="AB4" s="34" t="s">
        <v>1367</v>
      </c>
      <c r="AC4" s="34" t="s">
        <v>1368</v>
      </c>
      <c r="AD4" s="108" t="s">
        <v>2089</v>
      </c>
      <c r="AE4" s="34" t="s">
        <v>1369</v>
      </c>
      <c r="AF4" s="34" t="s">
        <v>1367</v>
      </c>
      <c r="AG4" s="34" t="s">
        <v>1367</v>
      </c>
      <c r="AH4" s="46">
        <v>0</v>
      </c>
      <c r="AI4" s="36">
        <v>3.0190000000000001</v>
      </c>
      <c r="AJ4" s="36">
        <v>3.0247999999999999</v>
      </c>
      <c r="AK4" s="34" t="s">
        <v>74</v>
      </c>
      <c r="AL4" s="37" t="s">
        <v>1086</v>
      </c>
      <c r="AM4" s="108" t="s">
        <v>2414</v>
      </c>
      <c r="AN4" s="37">
        <v>0.69733003026699691</v>
      </c>
      <c r="AO4" s="37">
        <v>2.1829000000000002E-3</v>
      </c>
    </row>
    <row r="5" spans="1:41" ht="14.25" x14ac:dyDescent="0.2">
      <c r="A5" s="34">
        <v>408</v>
      </c>
      <c r="B5" s="34">
        <v>408</v>
      </c>
      <c r="C5" s="34" t="s">
        <v>1362</v>
      </c>
      <c r="D5" s="34">
        <v>9949837</v>
      </c>
      <c r="E5" s="34" t="s">
        <v>79</v>
      </c>
      <c r="F5" s="36">
        <v>3.3944999999999999</v>
      </c>
      <c r="G5" s="36">
        <v>-43340000</v>
      </c>
      <c r="H5" s="36">
        <v>-1543.6841199999999</v>
      </c>
      <c r="I5" s="37">
        <v>-8.5715299999999994E-2</v>
      </c>
      <c r="J5" s="37">
        <v>-2.6830000000000002E-4</v>
      </c>
      <c r="K5" s="34">
        <v>9949837</v>
      </c>
      <c r="L5" s="34" t="s">
        <v>77</v>
      </c>
      <c r="M5" s="36">
        <v>1</v>
      </c>
      <c r="N5" s="110">
        <v>155074854</v>
      </c>
      <c r="O5" s="36">
        <v>9458.3482399999994</v>
      </c>
      <c r="P5" s="111">
        <v>0.52518849999999995</v>
      </c>
      <c r="Q5" s="111">
        <v>1.6440000000000001E-3</v>
      </c>
      <c r="R5" s="36">
        <v>7914.6641200000004</v>
      </c>
      <c r="S5" s="34" t="s">
        <v>73</v>
      </c>
      <c r="T5" s="34" t="s">
        <v>73</v>
      </c>
      <c r="U5" s="34" t="s">
        <v>1363</v>
      </c>
      <c r="V5" s="34" t="s">
        <v>130</v>
      </c>
      <c r="W5" s="34" t="s">
        <v>1364</v>
      </c>
      <c r="X5" s="34" t="s">
        <v>1372</v>
      </c>
      <c r="Y5" s="34" t="s">
        <v>74</v>
      </c>
      <c r="Z5" s="42" t="s">
        <v>1371</v>
      </c>
      <c r="AA5" s="112">
        <v>46220</v>
      </c>
      <c r="AB5" s="34" t="s">
        <v>1367</v>
      </c>
      <c r="AC5" s="34" t="s">
        <v>1368</v>
      </c>
      <c r="AD5" s="108" t="s">
        <v>2089</v>
      </c>
      <c r="AE5" s="34" t="s">
        <v>1369</v>
      </c>
      <c r="AF5" s="34" t="s">
        <v>1367</v>
      </c>
      <c r="AG5" s="34" t="s">
        <v>1367</v>
      </c>
      <c r="AH5" s="46">
        <v>0</v>
      </c>
      <c r="AI5" s="36">
        <v>3.5617999999999999</v>
      </c>
      <c r="AJ5" s="36">
        <v>3.5781000000000001</v>
      </c>
      <c r="AK5" s="34" t="s">
        <v>74</v>
      </c>
      <c r="AL5" s="37" t="s">
        <v>1086</v>
      </c>
      <c r="AM5" s="108" t="s">
        <v>2414</v>
      </c>
      <c r="AN5" s="37">
        <v>0.43947315605268439</v>
      </c>
      <c r="AO5" s="37">
        <v>1.3757000000000001E-3</v>
      </c>
    </row>
    <row r="6" spans="1:41" ht="14.25" x14ac:dyDescent="0.2">
      <c r="A6" s="34">
        <v>408</v>
      </c>
      <c r="B6" s="34">
        <v>408</v>
      </c>
      <c r="C6" s="34" t="s">
        <v>1362</v>
      </c>
      <c r="D6" s="34">
        <v>9950962</v>
      </c>
      <c r="E6" s="34" t="s">
        <v>83</v>
      </c>
      <c r="F6" s="36">
        <v>2.9780000000000002</v>
      </c>
      <c r="G6" s="36">
        <v>-6000000</v>
      </c>
      <c r="H6" s="36">
        <v>-168.66</v>
      </c>
      <c r="I6" s="37">
        <v>-9.3650999999999995E-3</v>
      </c>
      <c r="J6" s="37">
        <v>-2.9300000000000001E-5</v>
      </c>
      <c r="K6" s="34">
        <v>9950962</v>
      </c>
      <c r="L6" s="34" t="s">
        <v>77</v>
      </c>
      <c r="M6" s="36">
        <v>1</v>
      </c>
      <c r="N6" s="110">
        <v>16872000</v>
      </c>
      <c r="O6" s="36">
        <v>-818.73599999999999</v>
      </c>
      <c r="P6" s="111">
        <v>-4.5461500000000002E-2</v>
      </c>
      <c r="Q6" s="111">
        <v>-1.4229999999999999E-4</v>
      </c>
      <c r="R6" s="36">
        <v>-987.39599999999996</v>
      </c>
      <c r="S6" s="34" t="s">
        <v>73</v>
      </c>
      <c r="T6" s="34" t="s">
        <v>73</v>
      </c>
      <c r="U6" s="34" t="s">
        <v>1363</v>
      </c>
      <c r="V6" s="34" t="s">
        <v>130</v>
      </c>
      <c r="W6" s="34" t="s">
        <v>1364</v>
      </c>
      <c r="X6" s="34" t="s">
        <v>1365</v>
      </c>
      <c r="Y6" s="34" t="s">
        <v>74</v>
      </c>
      <c r="Z6" s="42" t="s">
        <v>1373</v>
      </c>
      <c r="AA6" s="112">
        <v>46220</v>
      </c>
      <c r="AB6" s="34" t="s">
        <v>1367</v>
      </c>
      <c r="AC6" s="34" t="s">
        <v>1368</v>
      </c>
      <c r="AD6" s="108" t="s">
        <v>2089</v>
      </c>
      <c r="AE6" s="34" t="s">
        <v>1369</v>
      </c>
      <c r="AF6" s="34" t="s">
        <v>1367</v>
      </c>
      <c r="AG6" s="34" t="s">
        <v>1367</v>
      </c>
      <c r="AH6" s="46">
        <v>0</v>
      </c>
      <c r="AI6" s="36">
        <v>2.8109999999999999</v>
      </c>
      <c r="AJ6" s="36">
        <v>2.8119999999999998</v>
      </c>
      <c r="AK6" s="34" t="s">
        <v>74</v>
      </c>
      <c r="AL6" s="37" t="s">
        <v>1086</v>
      </c>
      <c r="AM6" s="108" t="s">
        <v>2414</v>
      </c>
      <c r="AN6" s="37">
        <v>-5.4826594517340545E-2</v>
      </c>
      <c r="AO6" s="37">
        <v>-1.716E-4</v>
      </c>
    </row>
    <row r="7" spans="1:41" ht="14.25" x14ac:dyDescent="0.2">
      <c r="A7" s="34">
        <v>408</v>
      </c>
      <c r="B7" s="34">
        <v>408</v>
      </c>
      <c r="C7" s="34" t="s">
        <v>1362</v>
      </c>
      <c r="D7" s="34">
        <v>9950391</v>
      </c>
      <c r="E7" s="34" t="s">
        <v>83</v>
      </c>
      <c r="F7" s="36">
        <v>2.9780000000000002</v>
      </c>
      <c r="G7" s="36">
        <v>-4000000</v>
      </c>
      <c r="H7" s="36">
        <v>-116.12</v>
      </c>
      <c r="I7" s="37">
        <v>-6.4476999999999998E-3</v>
      </c>
      <c r="J7" s="37">
        <v>-2.02E-5</v>
      </c>
      <c r="K7" s="34">
        <v>9950391</v>
      </c>
      <c r="L7" s="34" t="s">
        <v>77</v>
      </c>
      <c r="M7" s="36">
        <v>1</v>
      </c>
      <c r="N7" s="110">
        <v>11631200</v>
      </c>
      <c r="O7" s="36">
        <v>-159.52000000000001</v>
      </c>
      <c r="P7" s="111">
        <v>-8.8576000000000002E-3</v>
      </c>
      <c r="Q7" s="111">
        <v>-2.7699999999999999E-5</v>
      </c>
      <c r="R7" s="36">
        <v>-275.64</v>
      </c>
      <c r="S7" s="34" t="s">
        <v>73</v>
      </c>
      <c r="T7" s="34" t="s">
        <v>73</v>
      </c>
      <c r="U7" s="34" t="s">
        <v>1363</v>
      </c>
      <c r="V7" s="34" t="s">
        <v>130</v>
      </c>
      <c r="W7" s="34" t="s">
        <v>1364</v>
      </c>
      <c r="X7" s="34" t="s">
        <v>1365</v>
      </c>
      <c r="Y7" s="34" t="s">
        <v>74</v>
      </c>
      <c r="Z7" s="42">
        <v>46178</v>
      </c>
      <c r="AA7" s="112">
        <v>46220</v>
      </c>
      <c r="AB7" s="34" t="s">
        <v>1367</v>
      </c>
      <c r="AC7" s="34" t="s">
        <v>1368</v>
      </c>
      <c r="AD7" s="108" t="s">
        <v>2089</v>
      </c>
      <c r="AE7" s="34" t="s">
        <v>1369</v>
      </c>
      <c r="AF7" s="34" t="s">
        <v>1367</v>
      </c>
      <c r="AG7" s="34" t="s">
        <v>1367</v>
      </c>
      <c r="AH7" s="46">
        <v>0</v>
      </c>
      <c r="AI7" s="36">
        <v>2.903</v>
      </c>
      <c r="AJ7" s="36">
        <v>2.9077999999999999</v>
      </c>
      <c r="AK7" s="34" t="s">
        <v>74</v>
      </c>
      <c r="AL7" s="37" t="s">
        <v>1086</v>
      </c>
      <c r="AM7" s="108" t="s">
        <v>2414</v>
      </c>
      <c r="AN7" s="37">
        <v>-1.5305298469470152E-2</v>
      </c>
      <c r="AO7" s="37">
        <v>-4.7899999999999999E-5</v>
      </c>
    </row>
    <row r="8" spans="1:41" ht="14.25" x14ac:dyDescent="0.2">
      <c r="A8" s="34">
        <v>408</v>
      </c>
      <c r="B8" s="34">
        <v>1258</v>
      </c>
      <c r="C8" s="34" t="s">
        <v>1362</v>
      </c>
      <c r="D8" s="34">
        <v>9950962</v>
      </c>
      <c r="E8" s="34" t="s">
        <v>83</v>
      </c>
      <c r="F8" s="36">
        <v>2.9780000000000002</v>
      </c>
      <c r="G8" s="36">
        <v>-250000</v>
      </c>
      <c r="H8" s="36">
        <v>-7.0274999999999999</v>
      </c>
      <c r="I8" s="37">
        <v>-1.721144</v>
      </c>
      <c r="J8" s="37">
        <v>-5.52E-5</v>
      </c>
      <c r="K8" s="34">
        <v>9950962</v>
      </c>
      <c r="L8" s="34" t="s">
        <v>77</v>
      </c>
      <c r="M8" s="36">
        <v>1</v>
      </c>
      <c r="N8" s="110">
        <v>744500</v>
      </c>
      <c r="O8" s="36">
        <v>-34.113999999999997</v>
      </c>
      <c r="P8" s="111">
        <v>-8.3550491999999998</v>
      </c>
      <c r="Q8" s="111">
        <v>-2.6810000000000001E-4</v>
      </c>
      <c r="R8" s="36">
        <v>-41.141500000000001</v>
      </c>
      <c r="S8" s="34" t="s">
        <v>73</v>
      </c>
      <c r="T8" s="34" t="s">
        <v>73</v>
      </c>
      <c r="U8" s="34" t="s">
        <v>1363</v>
      </c>
      <c r="V8" s="34" t="s">
        <v>130</v>
      </c>
      <c r="W8" s="34" t="s">
        <v>1364</v>
      </c>
      <c r="X8" s="34" t="s">
        <v>1365</v>
      </c>
      <c r="Y8" s="34" t="s">
        <v>74</v>
      </c>
      <c r="Z8" s="42" t="s">
        <v>1373</v>
      </c>
      <c r="AA8" s="112">
        <v>46220</v>
      </c>
      <c r="AB8" s="34" t="s">
        <v>1367</v>
      </c>
      <c r="AC8" s="34" t="s">
        <v>1368</v>
      </c>
      <c r="AD8" s="108" t="s">
        <v>2089</v>
      </c>
      <c r="AE8" s="34" t="s">
        <v>1369</v>
      </c>
      <c r="AF8" s="34" t="s">
        <v>1367</v>
      </c>
      <c r="AG8" s="34" t="s">
        <v>1367</v>
      </c>
      <c r="AH8" s="46">
        <v>0</v>
      </c>
      <c r="AI8" s="36">
        <v>2.8109999999999999</v>
      </c>
      <c r="AJ8" s="36">
        <v>2.8119999999999998</v>
      </c>
      <c r="AK8" s="34" t="s">
        <v>74</v>
      </c>
      <c r="AL8" s="37" t="s">
        <v>1086</v>
      </c>
      <c r="AM8" s="108" t="s">
        <v>2414</v>
      </c>
      <c r="AN8" s="37">
        <v>-10.076193199999992</v>
      </c>
      <c r="AO8" s="37">
        <v>-3.234E-4</v>
      </c>
    </row>
    <row r="9" spans="1:41" ht="14.25" x14ac:dyDescent="0.2">
      <c r="A9" s="34">
        <v>408</v>
      </c>
      <c r="B9" s="34">
        <v>1258</v>
      </c>
      <c r="C9" s="34" t="s">
        <v>1362</v>
      </c>
      <c r="D9" s="34">
        <v>9949833</v>
      </c>
      <c r="E9" s="34" t="s">
        <v>83</v>
      </c>
      <c r="F9" s="36">
        <v>2.9780000000000002</v>
      </c>
      <c r="G9" s="36">
        <v>-1452000</v>
      </c>
      <c r="H9" s="36">
        <v>-43.835880000000003</v>
      </c>
      <c r="I9" s="37">
        <v>-10.736088799999999</v>
      </c>
      <c r="J9" s="37">
        <v>-3.4459999999999997E-4</v>
      </c>
      <c r="K9" s="34">
        <v>9949833</v>
      </c>
      <c r="L9" s="34" t="s">
        <v>77</v>
      </c>
      <c r="M9" s="36">
        <v>1</v>
      </c>
      <c r="N9" s="110">
        <v>4324056</v>
      </c>
      <c r="O9" s="36">
        <v>113.40846000000001</v>
      </c>
      <c r="P9" s="111">
        <v>27.7754957</v>
      </c>
      <c r="Q9" s="111">
        <v>8.9139999999999998E-4</v>
      </c>
      <c r="R9" s="36">
        <v>69.572580000000002</v>
      </c>
      <c r="S9" s="34" t="s">
        <v>73</v>
      </c>
      <c r="T9" s="34" t="s">
        <v>73</v>
      </c>
      <c r="U9" s="34" t="s">
        <v>1363</v>
      </c>
      <c r="V9" s="34" t="s">
        <v>130</v>
      </c>
      <c r="W9" s="34" t="s">
        <v>1364</v>
      </c>
      <c r="X9" s="34" t="s">
        <v>1365</v>
      </c>
      <c r="Y9" s="34" t="s">
        <v>74</v>
      </c>
      <c r="Z9" s="42" t="s">
        <v>1371</v>
      </c>
      <c r="AA9" s="112">
        <v>46220</v>
      </c>
      <c r="AB9" s="34" t="s">
        <v>1367</v>
      </c>
      <c r="AC9" s="34" t="s">
        <v>1368</v>
      </c>
      <c r="AD9" s="108" t="s">
        <v>2089</v>
      </c>
      <c r="AE9" s="34" t="s">
        <v>1369</v>
      </c>
      <c r="AF9" s="34" t="s">
        <v>1367</v>
      </c>
      <c r="AG9" s="34" t="s">
        <v>1367</v>
      </c>
      <c r="AH9" s="46">
        <v>0</v>
      </c>
      <c r="AI9" s="36">
        <v>3.0190000000000001</v>
      </c>
      <c r="AJ9" s="36">
        <v>3.0247999999999999</v>
      </c>
      <c r="AK9" s="34" t="s">
        <v>74</v>
      </c>
      <c r="AL9" s="37" t="s">
        <v>1086</v>
      </c>
      <c r="AM9" s="108" t="s">
        <v>2414</v>
      </c>
      <c r="AN9" s="37">
        <v>17.039406899999985</v>
      </c>
      <c r="AO9" s="37">
        <v>5.4690000000000001E-4</v>
      </c>
    </row>
    <row r="10" spans="1:41" ht="14.25" x14ac:dyDescent="0.2">
      <c r="A10" s="34">
        <v>408</v>
      </c>
      <c r="B10" s="34">
        <v>1258</v>
      </c>
      <c r="C10" s="34" t="s">
        <v>1362</v>
      </c>
      <c r="D10" s="34">
        <v>9949837</v>
      </c>
      <c r="E10" s="34" t="s">
        <v>79</v>
      </c>
      <c r="F10" s="36">
        <v>3.3944999999999999</v>
      </c>
      <c r="G10" s="36">
        <v>-424000</v>
      </c>
      <c r="H10" s="36">
        <v>-15.102029999999999</v>
      </c>
      <c r="I10" s="37">
        <v>-3.6987225000000001</v>
      </c>
      <c r="J10" s="37">
        <v>-1.187E-4</v>
      </c>
      <c r="K10" s="34">
        <v>9949837</v>
      </c>
      <c r="L10" s="34" t="s">
        <v>77</v>
      </c>
      <c r="M10" s="36">
        <v>1</v>
      </c>
      <c r="N10" s="110">
        <v>1439480</v>
      </c>
      <c r="O10" s="36">
        <v>92.532060000000001</v>
      </c>
      <c r="P10" s="111">
        <v>22.662541099999999</v>
      </c>
      <c r="Q10" s="111">
        <v>7.2729999999999995E-4</v>
      </c>
      <c r="R10" s="36">
        <v>77.430030000000002</v>
      </c>
      <c r="S10" s="34" t="s">
        <v>73</v>
      </c>
      <c r="T10" s="34" t="s">
        <v>73</v>
      </c>
      <c r="U10" s="34" t="s">
        <v>1363</v>
      </c>
      <c r="V10" s="34" t="s">
        <v>130</v>
      </c>
      <c r="W10" s="34" t="s">
        <v>1364</v>
      </c>
      <c r="X10" s="34" t="s">
        <v>1372</v>
      </c>
      <c r="Y10" s="34" t="s">
        <v>74</v>
      </c>
      <c r="Z10" s="42" t="s">
        <v>1371</v>
      </c>
      <c r="AA10" s="112">
        <v>46220</v>
      </c>
      <c r="AB10" s="34" t="s">
        <v>1367</v>
      </c>
      <c r="AC10" s="34" t="s">
        <v>1368</v>
      </c>
      <c r="AD10" s="108" t="s">
        <v>2089</v>
      </c>
      <c r="AE10" s="34" t="s">
        <v>1369</v>
      </c>
      <c r="AF10" s="34" t="s">
        <v>1367</v>
      </c>
      <c r="AG10" s="34" t="s">
        <v>1367</v>
      </c>
      <c r="AH10" s="46">
        <v>0</v>
      </c>
      <c r="AI10" s="36">
        <v>3.5617999999999999</v>
      </c>
      <c r="AJ10" s="36">
        <v>3.5781000000000001</v>
      </c>
      <c r="AK10" s="34" t="s">
        <v>74</v>
      </c>
      <c r="AL10" s="37" t="s">
        <v>1086</v>
      </c>
      <c r="AM10" s="108" t="s">
        <v>2414</v>
      </c>
      <c r="AN10" s="37">
        <v>18.963818599999982</v>
      </c>
      <c r="AO10" s="37">
        <v>6.0860000000000005E-4</v>
      </c>
    </row>
    <row r="11" spans="1:41" ht="14.25" x14ac:dyDescent="0.2">
      <c r="A11" s="34">
        <v>408</v>
      </c>
      <c r="B11" s="34">
        <v>1258</v>
      </c>
      <c r="C11" s="34" t="s">
        <v>1362</v>
      </c>
      <c r="D11" s="34">
        <v>9951050</v>
      </c>
      <c r="E11" s="34" t="s">
        <v>83</v>
      </c>
      <c r="F11" s="36">
        <v>2.9780000000000002</v>
      </c>
      <c r="G11" s="36">
        <v>-400000</v>
      </c>
      <c r="H11" s="36">
        <v>-11.3</v>
      </c>
      <c r="I11" s="37">
        <v>-2.7675458000000002</v>
      </c>
      <c r="J11" s="37">
        <v>-8.8800000000000004E-5</v>
      </c>
      <c r="K11" s="34">
        <v>9951050</v>
      </c>
      <c r="L11" s="34" t="s">
        <v>77</v>
      </c>
      <c r="M11" s="36">
        <v>1</v>
      </c>
      <c r="N11" s="110">
        <v>1191200</v>
      </c>
      <c r="O11" s="36">
        <v>-39.748800000000003</v>
      </c>
      <c r="P11" s="111">
        <v>-9.7350992999999999</v>
      </c>
      <c r="Q11" s="111">
        <v>-3.124E-4</v>
      </c>
      <c r="R11" s="36">
        <v>-51.0488</v>
      </c>
      <c r="S11" s="34" t="s">
        <v>73</v>
      </c>
      <c r="T11" s="34" t="s">
        <v>73</v>
      </c>
      <c r="U11" s="34" t="s">
        <v>1363</v>
      </c>
      <c r="V11" s="34" t="s">
        <v>130</v>
      </c>
      <c r="W11" s="34" t="s">
        <v>1364</v>
      </c>
      <c r="X11" s="34" t="s">
        <v>1365</v>
      </c>
      <c r="Y11" s="34" t="s">
        <v>74</v>
      </c>
      <c r="Z11" s="42">
        <v>46059</v>
      </c>
      <c r="AA11" s="112">
        <v>46220</v>
      </c>
      <c r="AB11" s="34" t="s">
        <v>1367</v>
      </c>
      <c r="AC11" s="34" t="s">
        <v>1368</v>
      </c>
      <c r="AD11" s="108" t="s">
        <v>2089</v>
      </c>
      <c r="AE11" s="34" t="s">
        <v>1369</v>
      </c>
      <c r="AF11" s="34" t="s">
        <v>1367</v>
      </c>
      <c r="AG11" s="34" t="s">
        <v>1367</v>
      </c>
      <c r="AH11" s="46">
        <v>0</v>
      </c>
      <c r="AI11" s="36">
        <v>2.8250000000000002</v>
      </c>
      <c r="AJ11" s="36">
        <v>2.8490000000000002</v>
      </c>
      <c r="AK11" s="34" t="s">
        <v>74</v>
      </c>
      <c r="AL11" s="37" t="s">
        <v>1086</v>
      </c>
      <c r="AM11" s="108" t="s">
        <v>2414</v>
      </c>
      <c r="AN11" s="37">
        <v>-12.50264509999999</v>
      </c>
      <c r="AO11" s="37">
        <v>-4.013E-4</v>
      </c>
    </row>
    <row r="12" spans="1:41" ht="14.25" x14ac:dyDescent="0.2">
      <c r="A12" s="34">
        <v>408</v>
      </c>
      <c r="B12" s="34">
        <v>1258</v>
      </c>
      <c r="C12" s="34" t="s">
        <v>1362</v>
      </c>
      <c r="D12" s="34">
        <v>9950271</v>
      </c>
      <c r="E12" s="34" t="s">
        <v>83</v>
      </c>
      <c r="F12" s="36">
        <v>2.9780000000000002</v>
      </c>
      <c r="G12" s="36">
        <v>-200000</v>
      </c>
      <c r="H12" s="36">
        <v>-5.8959999999999999</v>
      </c>
      <c r="I12" s="37">
        <v>-1.4440221</v>
      </c>
      <c r="J12" s="37">
        <v>-4.6300000000000001E-5</v>
      </c>
      <c r="K12" s="34">
        <v>9950271</v>
      </c>
      <c r="L12" s="34" t="s">
        <v>77</v>
      </c>
      <c r="M12" s="36">
        <v>1</v>
      </c>
      <c r="N12" s="110">
        <v>595600</v>
      </c>
      <c r="O12" s="36">
        <v>-1.196</v>
      </c>
      <c r="P12" s="111">
        <v>-0.29291899999999998</v>
      </c>
      <c r="Q12" s="111">
        <v>-9.3999999999999998E-6</v>
      </c>
      <c r="R12" s="36">
        <v>-7.0919999999999996</v>
      </c>
      <c r="S12" s="34" t="s">
        <v>73</v>
      </c>
      <c r="T12" s="34" t="s">
        <v>73</v>
      </c>
      <c r="U12" s="34" t="s">
        <v>1363</v>
      </c>
      <c r="V12" s="34" t="s">
        <v>130</v>
      </c>
      <c r="W12" s="34" t="s">
        <v>1364</v>
      </c>
      <c r="X12" s="34" t="s">
        <v>1365</v>
      </c>
      <c r="Y12" s="34" t="s">
        <v>74</v>
      </c>
      <c r="Z12" s="42">
        <v>46086</v>
      </c>
      <c r="AA12" s="112">
        <v>46220</v>
      </c>
      <c r="AB12" s="34" t="s">
        <v>1367</v>
      </c>
      <c r="AC12" s="34" t="s">
        <v>1368</v>
      </c>
      <c r="AD12" s="108" t="s">
        <v>2089</v>
      </c>
      <c r="AE12" s="34" t="s">
        <v>1369</v>
      </c>
      <c r="AF12" s="34" t="s">
        <v>1367</v>
      </c>
      <c r="AG12" s="34" t="s">
        <v>1367</v>
      </c>
      <c r="AH12" s="46">
        <v>0</v>
      </c>
      <c r="AI12" s="36">
        <v>2.948</v>
      </c>
      <c r="AJ12" s="36">
        <v>2.9413</v>
      </c>
      <c r="AK12" s="34" t="s">
        <v>74</v>
      </c>
      <c r="AL12" s="37" t="s">
        <v>1086</v>
      </c>
      <c r="AM12" s="108" t="s">
        <v>2414</v>
      </c>
      <c r="AN12" s="37">
        <v>-1.7369410999999984</v>
      </c>
      <c r="AO12" s="37">
        <v>-5.5699999999999999E-5</v>
      </c>
    </row>
    <row r="13" spans="1:41" ht="14.25" x14ac:dyDescent="0.2">
      <c r="A13" s="34">
        <v>408</v>
      </c>
      <c r="B13" s="34">
        <v>1258</v>
      </c>
      <c r="C13" s="34" t="s">
        <v>1362</v>
      </c>
      <c r="D13" s="34">
        <v>9950599</v>
      </c>
      <c r="E13" s="34" t="s">
        <v>83</v>
      </c>
      <c r="F13" s="36">
        <v>2.9780000000000002</v>
      </c>
      <c r="G13" s="36">
        <v>-650000</v>
      </c>
      <c r="H13" s="36">
        <v>-18.902000000000001</v>
      </c>
      <c r="I13" s="37">
        <v>-4.6293937999999999</v>
      </c>
      <c r="J13" s="37">
        <v>-1.4860000000000001E-4</v>
      </c>
      <c r="K13" s="34">
        <v>9950599</v>
      </c>
      <c r="L13" s="34" t="s">
        <v>77</v>
      </c>
      <c r="M13" s="36">
        <v>1</v>
      </c>
      <c r="N13" s="110">
        <v>1935700.0000000002</v>
      </c>
      <c r="O13" s="36">
        <v>-24.980799999999999</v>
      </c>
      <c r="P13" s="111">
        <v>-6.1181863999999999</v>
      </c>
      <c r="Q13" s="111">
        <v>-1.964E-4</v>
      </c>
      <c r="R13" s="36">
        <v>-43.882800000000003</v>
      </c>
      <c r="S13" s="34" t="s">
        <v>73</v>
      </c>
      <c r="T13" s="34" t="s">
        <v>73</v>
      </c>
      <c r="U13" s="34" t="s">
        <v>1363</v>
      </c>
      <c r="V13" s="34" t="s">
        <v>130</v>
      </c>
      <c r="W13" s="34" t="s">
        <v>1364</v>
      </c>
      <c r="X13" s="34" t="s">
        <v>1365</v>
      </c>
      <c r="Y13" s="34" t="s">
        <v>74</v>
      </c>
      <c r="Z13" s="42" t="s">
        <v>1366</v>
      </c>
      <c r="AA13" s="112">
        <v>46220</v>
      </c>
      <c r="AB13" s="34" t="s">
        <v>1367</v>
      </c>
      <c r="AC13" s="34" t="s">
        <v>1368</v>
      </c>
      <c r="AD13" s="108" t="s">
        <v>2089</v>
      </c>
      <c r="AE13" s="34" t="s">
        <v>1369</v>
      </c>
      <c r="AF13" s="34" t="s">
        <v>1367</v>
      </c>
      <c r="AG13" s="34" t="s">
        <v>1367</v>
      </c>
      <c r="AH13" s="46">
        <v>0</v>
      </c>
      <c r="AI13" s="36">
        <v>2.9079999999999999</v>
      </c>
      <c r="AJ13" s="36">
        <v>2.9091999999999998</v>
      </c>
      <c r="AK13" s="34" t="s">
        <v>74</v>
      </c>
      <c r="AL13" s="37" t="s">
        <v>1086</v>
      </c>
      <c r="AM13" s="108" t="s">
        <v>2414</v>
      </c>
      <c r="AN13" s="37">
        <v>-10.747580199999991</v>
      </c>
      <c r="AO13" s="37">
        <v>-3.4489999999999998E-4</v>
      </c>
    </row>
    <row r="14" spans="1:41" ht="14.25" x14ac:dyDescent="0.2">
      <c r="A14" s="34">
        <v>408</v>
      </c>
      <c r="B14" s="34">
        <v>1258</v>
      </c>
      <c r="C14" s="34" t="s">
        <v>1362</v>
      </c>
      <c r="D14" s="34">
        <v>9951738</v>
      </c>
      <c r="E14" s="34" t="s">
        <v>83</v>
      </c>
      <c r="F14" s="36">
        <v>2.9780000000000002</v>
      </c>
      <c r="G14" s="36">
        <v>-210000</v>
      </c>
      <c r="H14" s="36">
        <v>-6.2558999999999996</v>
      </c>
      <c r="I14" s="37">
        <v>-1.5321672</v>
      </c>
      <c r="J14" s="37">
        <v>-4.9200000000000003E-5</v>
      </c>
      <c r="K14" s="34">
        <v>9951738</v>
      </c>
      <c r="L14" s="34" t="s">
        <v>77</v>
      </c>
      <c r="M14" s="36">
        <v>1</v>
      </c>
      <c r="N14" s="110">
        <v>625380</v>
      </c>
      <c r="O14" s="36">
        <v>8.1822300000000006</v>
      </c>
      <c r="P14" s="111">
        <v>2.0039554000000002</v>
      </c>
      <c r="Q14" s="111">
        <v>6.4300000000000004E-5</v>
      </c>
      <c r="R14" s="36">
        <v>1.9263300000000001</v>
      </c>
      <c r="S14" s="34" t="s">
        <v>73</v>
      </c>
      <c r="T14" s="34" t="s">
        <v>73</v>
      </c>
      <c r="U14" s="34" t="s">
        <v>1363</v>
      </c>
      <c r="V14" s="34" t="s">
        <v>130</v>
      </c>
      <c r="W14" s="34" t="s">
        <v>1364</v>
      </c>
      <c r="X14" s="34" t="s">
        <v>1365</v>
      </c>
      <c r="Y14" s="34" t="s">
        <v>74</v>
      </c>
      <c r="Z14" s="42" t="s">
        <v>1374</v>
      </c>
      <c r="AA14" s="112">
        <v>46220</v>
      </c>
      <c r="AB14" s="34" t="s">
        <v>1367</v>
      </c>
      <c r="AC14" s="34" t="s">
        <v>1368</v>
      </c>
      <c r="AD14" s="108" t="s">
        <v>2089</v>
      </c>
      <c r="AE14" s="34" t="s">
        <v>1369</v>
      </c>
      <c r="AF14" s="34" t="s">
        <v>1367</v>
      </c>
      <c r="AG14" s="34" t="s">
        <v>1367</v>
      </c>
      <c r="AH14" s="46">
        <v>0</v>
      </c>
      <c r="AI14" s="36">
        <v>2.9790000000000001</v>
      </c>
      <c r="AJ14" s="36">
        <v>2.9860000000000002</v>
      </c>
      <c r="AK14" s="34" t="s">
        <v>74</v>
      </c>
      <c r="AL14" s="37" t="s">
        <v>1086</v>
      </c>
      <c r="AM14" s="108" t="s">
        <v>2414</v>
      </c>
      <c r="AN14" s="37">
        <v>0.47178819999999955</v>
      </c>
      <c r="AO14" s="37">
        <v>1.5099999999999999E-5</v>
      </c>
    </row>
    <row r="15" spans="1:41" ht="14.25" x14ac:dyDescent="0.2">
      <c r="A15" s="34">
        <v>408</v>
      </c>
      <c r="B15" s="34">
        <v>1258</v>
      </c>
      <c r="C15" s="34" t="s">
        <v>1362</v>
      </c>
      <c r="D15" s="34">
        <v>9951688</v>
      </c>
      <c r="E15" s="34" t="s">
        <v>79</v>
      </c>
      <c r="F15" s="36">
        <v>3.3944999999999999</v>
      </c>
      <c r="G15" s="36">
        <v>-400000</v>
      </c>
      <c r="H15" s="36">
        <v>-13.5716</v>
      </c>
      <c r="I15" s="37">
        <v>-3.3238959000000001</v>
      </c>
      <c r="J15" s="37">
        <v>-1.0670000000000001E-4</v>
      </c>
      <c r="K15" s="34">
        <v>9951688</v>
      </c>
      <c r="L15" s="34" t="s">
        <v>77</v>
      </c>
      <c r="M15" s="36">
        <v>1</v>
      </c>
      <c r="N15" s="110">
        <v>1358000</v>
      </c>
      <c r="O15" s="36">
        <v>11.8908</v>
      </c>
      <c r="P15" s="111">
        <v>2.9122419000000002</v>
      </c>
      <c r="Q15" s="111">
        <v>9.3499999999999996E-5</v>
      </c>
      <c r="R15" s="36">
        <v>-1.6808000000000001</v>
      </c>
      <c r="S15" s="34" t="s">
        <v>73</v>
      </c>
      <c r="T15" s="34" t="s">
        <v>73</v>
      </c>
      <c r="U15" s="34" t="s">
        <v>1363</v>
      </c>
      <c r="V15" s="34" t="s">
        <v>130</v>
      </c>
      <c r="W15" s="34" t="s">
        <v>1364</v>
      </c>
      <c r="X15" s="34" t="s">
        <v>1372</v>
      </c>
      <c r="Y15" s="34" t="s">
        <v>74</v>
      </c>
      <c r="Z15" s="42" t="s">
        <v>1375</v>
      </c>
      <c r="AA15" s="112">
        <v>46220</v>
      </c>
      <c r="AB15" s="34" t="s">
        <v>1367</v>
      </c>
      <c r="AC15" s="34" t="s">
        <v>1368</v>
      </c>
      <c r="AD15" s="108" t="s">
        <v>2089</v>
      </c>
      <c r="AE15" s="34" t="s">
        <v>1369</v>
      </c>
      <c r="AF15" s="34" t="s">
        <v>1367</v>
      </c>
      <c r="AG15" s="34" t="s">
        <v>1367</v>
      </c>
      <c r="AH15" s="46">
        <v>0</v>
      </c>
      <c r="AI15" s="36">
        <v>3.3929</v>
      </c>
      <c r="AJ15" s="36">
        <v>3.391</v>
      </c>
      <c r="AK15" s="34" t="s">
        <v>74</v>
      </c>
      <c r="AL15" s="37" t="s">
        <v>1086</v>
      </c>
      <c r="AM15" s="108" t="s">
        <v>2414</v>
      </c>
      <c r="AN15" s="37">
        <v>-0.41165409999999963</v>
      </c>
      <c r="AO15" s="37">
        <v>-1.3200000000000001E-5</v>
      </c>
    </row>
    <row r="16" spans="1:41" ht="14.25" x14ac:dyDescent="0.2">
      <c r="A16" s="34">
        <v>408</v>
      </c>
      <c r="B16" s="34">
        <v>1257</v>
      </c>
      <c r="AN16" s="37" t="s">
        <v>192</v>
      </c>
    </row>
    <row r="17" spans="1:40" ht="14.25" x14ac:dyDescent="0.2">
      <c r="A17" s="34">
        <v>408</v>
      </c>
      <c r="B17" s="34">
        <v>13231</v>
      </c>
      <c r="AN17" s="37" t="s">
        <v>192</v>
      </c>
    </row>
    <row r="18" spans="1:40" ht="14.25" x14ac:dyDescent="0.2">
      <c r="A18" s="34">
        <v>408</v>
      </c>
      <c r="B18" s="34">
        <v>15371</v>
      </c>
      <c r="AN18" s="37" t="s">
        <v>192</v>
      </c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DDF76-355B-42BF-BAD4-834225D1FE3C}">
  <sheetPr codeName="Sheet24">
    <tabColor rgb="FFFFFF00"/>
  </sheetPr>
  <dimension ref="A1:BA33"/>
  <sheetViews>
    <sheetView rightToLeft="1" workbookViewId="0">
      <selection activeCell="Z28" sqref="Z28"/>
    </sheetView>
  </sheetViews>
  <sheetFormatPr defaultColWidth="0" defaultRowHeight="15" customHeight="1" zeroHeight="1" x14ac:dyDescent="0.2"/>
  <cols>
    <col min="1" max="14" width="10.125" style="34" customWidth="1"/>
    <col min="15" max="15" width="10.125" style="42" customWidth="1"/>
    <col min="16" max="19" width="10.125" style="34" customWidth="1"/>
    <col min="20" max="20" width="10.125" style="36" customWidth="1"/>
    <col min="21" max="21" width="10.125" style="34" customWidth="1"/>
    <col min="22" max="22" width="10.125" style="37" customWidth="1"/>
    <col min="23" max="24" width="10.125" style="34" customWidth="1"/>
    <col min="25" max="26" width="10.125" style="37" customWidth="1"/>
    <col min="27" max="27" width="10.125" style="42" customWidth="1"/>
    <col min="28" max="28" width="10.125" style="35" customWidth="1"/>
    <col min="29" max="29" width="10.125" style="34" customWidth="1"/>
    <col min="30" max="30" width="10.125" style="36" customWidth="1"/>
    <col min="31" max="31" width="10.125" style="37" customWidth="1"/>
    <col min="32" max="32" width="10.125" style="42" customWidth="1"/>
    <col min="33" max="39" width="10.125" style="34" customWidth="1"/>
    <col min="40" max="41" width="10.125" style="42" customWidth="1"/>
    <col min="42" max="42" width="10.125" style="37" customWidth="1"/>
    <col min="43" max="43" width="13" style="36" bestFit="1" customWidth="1"/>
    <col min="44" max="47" width="10.125" style="36" customWidth="1"/>
    <col min="48" max="49" width="10.125" style="34" customWidth="1"/>
    <col min="50" max="50" width="10.125" style="35" customWidth="1"/>
    <col min="51" max="51" width="10.125" style="34" customWidth="1"/>
    <col min="52" max="53" width="10.125" style="37" customWidth="1"/>
    <col min="54" max="16384" width="7.875" style="34" hidden="1"/>
  </cols>
  <sheetData>
    <row r="1" spans="1:53" ht="66.75" customHeight="1" x14ac:dyDescent="0.2">
      <c r="A1" s="30" t="s">
        <v>52</v>
      </c>
      <c r="B1" s="30" t="s">
        <v>53</v>
      </c>
      <c r="C1" s="30" t="s">
        <v>1376</v>
      </c>
      <c r="D1" s="30" t="s">
        <v>1377</v>
      </c>
      <c r="E1" s="30" t="s">
        <v>1378</v>
      </c>
      <c r="F1" s="30" t="s">
        <v>1379</v>
      </c>
      <c r="G1" s="30" t="s">
        <v>57</v>
      </c>
      <c r="H1" s="30" t="s">
        <v>1380</v>
      </c>
      <c r="I1" s="30" t="s">
        <v>58</v>
      </c>
      <c r="J1" s="30" t="s">
        <v>88</v>
      </c>
      <c r="K1" s="30" t="s">
        <v>196</v>
      </c>
      <c r="L1" s="30" t="s">
        <v>59</v>
      </c>
      <c r="M1" s="30" t="s">
        <v>1381</v>
      </c>
      <c r="N1" s="30" t="s">
        <v>1382</v>
      </c>
      <c r="O1" s="38" t="s">
        <v>1383</v>
      </c>
      <c r="P1" s="30" t="s">
        <v>90</v>
      </c>
      <c r="Q1" s="30" t="s">
        <v>61</v>
      </c>
      <c r="R1" s="30" t="s">
        <v>1384</v>
      </c>
      <c r="S1" s="30" t="s">
        <v>62</v>
      </c>
      <c r="T1" s="31" t="s">
        <v>91</v>
      </c>
      <c r="U1" s="30" t="s">
        <v>1385</v>
      </c>
      <c r="V1" s="32" t="s">
        <v>65</v>
      </c>
      <c r="W1" s="30" t="s">
        <v>1043</v>
      </c>
      <c r="X1" s="30" t="s">
        <v>198</v>
      </c>
      <c r="Y1" s="32" t="s">
        <v>1386</v>
      </c>
      <c r="Z1" s="32" t="s">
        <v>93</v>
      </c>
      <c r="AA1" s="38" t="s">
        <v>92</v>
      </c>
      <c r="AB1" s="30" t="s">
        <v>199</v>
      </c>
      <c r="AC1" s="30" t="s">
        <v>1387</v>
      </c>
      <c r="AD1" s="31" t="s">
        <v>1388</v>
      </c>
      <c r="AE1" s="32" t="s">
        <v>1389</v>
      </c>
      <c r="AF1" s="38" t="s">
        <v>1390</v>
      </c>
      <c r="AG1" s="30" t="s">
        <v>1391</v>
      </c>
      <c r="AH1" s="30" t="s">
        <v>1392</v>
      </c>
      <c r="AI1" s="30" t="s">
        <v>1393</v>
      </c>
      <c r="AJ1" s="30" t="s">
        <v>1394</v>
      </c>
      <c r="AK1" s="30" t="s">
        <v>1048</v>
      </c>
      <c r="AL1" s="30" t="s">
        <v>1050</v>
      </c>
      <c r="AM1" s="30" t="s">
        <v>1049</v>
      </c>
      <c r="AN1" s="38" t="s">
        <v>1051</v>
      </c>
      <c r="AO1" s="38" t="s">
        <v>1052</v>
      </c>
      <c r="AP1" s="32" t="s">
        <v>1395</v>
      </c>
      <c r="AQ1" s="31" t="s">
        <v>1396</v>
      </c>
      <c r="AR1" s="31" t="s">
        <v>1397</v>
      </c>
      <c r="AS1" s="31" t="s">
        <v>64</v>
      </c>
      <c r="AT1" s="31" t="s">
        <v>66</v>
      </c>
      <c r="AU1" s="31" t="s">
        <v>1398</v>
      </c>
      <c r="AV1" s="30" t="s">
        <v>97</v>
      </c>
      <c r="AW1" s="30" t="s">
        <v>201</v>
      </c>
      <c r="AX1" s="30" t="s">
        <v>200</v>
      </c>
      <c r="AY1" s="30" t="s">
        <v>20</v>
      </c>
      <c r="AZ1" s="32" t="s">
        <v>67</v>
      </c>
      <c r="BA1" s="32" t="s">
        <v>68</v>
      </c>
    </row>
    <row r="2" spans="1:53" ht="14.25" x14ac:dyDescent="0.2">
      <c r="A2" s="34">
        <v>408</v>
      </c>
      <c r="B2" s="34">
        <v>408</v>
      </c>
      <c r="C2" s="34">
        <v>512475203</v>
      </c>
      <c r="D2" s="34" t="s">
        <v>204</v>
      </c>
      <c r="E2" s="34" t="s">
        <v>1399</v>
      </c>
      <c r="F2" s="34">
        <v>100072941</v>
      </c>
      <c r="G2" s="34" t="s">
        <v>1400</v>
      </c>
      <c r="H2" s="34" t="s">
        <v>192</v>
      </c>
      <c r="I2" s="34" t="s">
        <v>73</v>
      </c>
      <c r="J2" s="34" t="s">
        <v>73</v>
      </c>
      <c r="K2" s="34" t="s">
        <v>1401</v>
      </c>
      <c r="L2" s="34" t="s">
        <v>74</v>
      </c>
      <c r="M2" s="34" t="s">
        <v>1088</v>
      </c>
      <c r="N2" s="34">
        <v>90150501</v>
      </c>
      <c r="O2" s="42" t="s">
        <v>1402</v>
      </c>
      <c r="P2" s="34" t="s">
        <v>272</v>
      </c>
      <c r="Q2" s="34" t="s">
        <v>212</v>
      </c>
      <c r="R2" s="34" t="s">
        <v>1403</v>
      </c>
      <c r="S2" s="34" t="s">
        <v>77</v>
      </c>
      <c r="T2" s="34">
        <v>0.75</v>
      </c>
      <c r="U2" s="34" t="s">
        <v>1404</v>
      </c>
      <c r="V2" s="37">
        <v>6.7141999999999993E-2</v>
      </c>
      <c r="W2" s="34" t="s">
        <v>222</v>
      </c>
      <c r="X2" s="34" t="s">
        <v>1405</v>
      </c>
      <c r="Y2" s="37">
        <v>0</v>
      </c>
      <c r="Z2" s="37">
        <v>2.0099999999999996E-2</v>
      </c>
      <c r="AA2" s="42" t="s">
        <v>291</v>
      </c>
      <c r="AB2" s="35" t="s">
        <v>215</v>
      </c>
      <c r="AC2" s="34" t="s">
        <v>1401</v>
      </c>
      <c r="AD2" s="36">
        <v>0</v>
      </c>
      <c r="AE2" s="37" t="s">
        <v>192</v>
      </c>
      <c r="AF2" s="42" t="s">
        <v>192</v>
      </c>
      <c r="AG2" s="34" t="s">
        <v>1088</v>
      </c>
      <c r="AH2" s="34" t="s">
        <v>130</v>
      </c>
      <c r="AI2" s="34" t="s">
        <v>1406</v>
      </c>
      <c r="AJ2" s="34" t="s">
        <v>74</v>
      </c>
      <c r="AK2" s="34" t="s">
        <v>1060</v>
      </c>
      <c r="AL2" s="34" t="s">
        <v>2415</v>
      </c>
      <c r="AM2" s="34" t="s">
        <v>1061</v>
      </c>
      <c r="AN2" s="42" t="s">
        <v>1069</v>
      </c>
      <c r="AO2" s="42" t="s">
        <v>1069</v>
      </c>
      <c r="AP2" s="37" t="s">
        <v>192</v>
      </c>
      <c r="AQ2" s="36">
        <v>115958.9</v>
      </c>
      <c r="AR2" s="36">
        <v>161.05000000000001</v>
      </c>
      <c r="AS2" s="36">
        <v>1</v>
      </c>
      <c r="AT2" s="36">
        <v>186.7518</v>
      </c>
      <c r="AU2" s="36">
        <v>186.7518</v>
      </c>
      <c r="AV2" s="34" t="s">
        <v>192</v>
      </c>
      <c r="AW2" s="34" t="s">
        <v>192</v>
      </c>
      <c r="AX2" s="35" t="s">
        <v>74</v>
      </c>
      <c r="AY2" s="34" t="s">
        <v>18</v>
      </c>
      <c r="AZ2" s="37">
        <v>6.1289999999999999E-4</v>
      </c>
      <c r="BA2" s="37">
        <v>3.2499999999999997E-5</v>
      </c>
    </row>
    <row r="3" spans="1:53" ht="14.25" x14ac:dyDescent="0.2">
      <c r="A3" s="34">
        <v>408</v>
      </c>
      <c r="B3" s="34">
        <v>408</v>
      </c>
      <c r="C3" s="34">
        <v>512475203</v>
      </c>
      <c r="D3" s="34" t="s">
        <v>204</v>
      </c>
      <c r="E3" s="34" t="s">
        <v>1407</v>
      </c>
      <c r="F3" s="34">
        <v>100071125</v>
      </c>
      <c r="G3" s="34" t="s">
        <v>1400</v>
      </c>
      <c r="H3" s="34" t="s">
        <v>192</v>
      </c>
      <c r="I3" s="34" t="s">
        <v>73</v>
      </c>
      <c r="J3" s="34" t="s">
        <v>73</v>
      </c>
      <c r="K3" s="34" t="s">
        <v>1401</v>
      </c>
      <c r="L3" s="34" t="s">
        <v>74</v>
      </c>
      <c r="M3" s="34" t="s">
        <v>1088</v>
      </c>
      <c r="N3" s="34">
        <v>90150511</v>
      </c>
      <c r="O3" s="42" t="s">
        <v>1408</v>
      </c>
      <c r="P3" s="34" t="s">
        <v>272</v>
      </c>
      <c r="Q3" s="34" t="s">
        <v>212</v>
      </c>
      <c r="R3" s="34" t="s">
        <v>1403</v>
      </c>
      <c r="S3" s="34" t="s">
        <v>77</v>
      </c>
      <c r="T3" s="34">
        <v>0.75</v>
      </c>
      <c r="U3" s="34" t="s">
        <v>1404</v>
      </c>
      <c r="V3" s="37">
        <v>6.7141999999999993E-2</v>
      </c>
      <c r="W3" s="34" t="s">
        <v>222</v>
      </c>
      <c r="X3" s="34" t="s">
        <v>1405</v>
      </c>
      <c r="Y3" s="37">
        <v>0</v>
      </c>
      <c r="Z3" s="37">
        <v>2.0099999999999996E-2</v>
      </c>
      <c r="AA3" s="42" t="s">
        <v>291</v>
      </c>
      <c r="AB3" s="35" t="s">
        <v>215</v>
      </c>
      <c r="AC3" s="34" t="s">
        <v>1409</v>
      </c>
      <c r="AD3" s="36">
        <v>0</v>
      </c>
      <c r="AE3" s="37" t="s">
        <v>192</v>
      </c>
      <c r="AF3" s="42" t="s">
        <v>192</v>
      </c>
      <c r="AG3" s="34" t="s">
        <v>1088</v>
      </c>
      <c r="AH3" s="34" t="s">
        <v>130</v>
      </c>
      <c r="AI3" s="34" t="s">
        <v>1406</v>
      </c>
      <c r="AJ3" s="34" t="s">
        <v>74</v>
      </c>
      <c r="AK3" s="34" t="s">
        <v>1060</v>
      </c>
      <c r="AL3" s="34" t="s">
        <v>2415</v>
      </c>
      <c r="AM3" s="34" t="s">
        <v>1061</v>
      </c>
      <c r="AN3" s="42" t="s">
        <v>1069</v>
      </c>
      <c r="AO3" s="42" t="s">
        <v>1069</v>
      </c>
      <c r="AP3" s="37" t="s">
        <v>192</v>
      </c>
      <c r="AQ3" s="36">
        <v>103626.35</v>
      </c>
      <c r="AR3" s="36">
        <v>155.16999999999999</v>
      </c>
      <c r="AS3" s="36">
        <v>1</v>
      </c>
      <c r="AT3" s="36">
        <v>160.797</v>
      </c>
      <c r="AU3" s="36">
        <v>160.797</v>
      </c>
      <c r="AV3" s="34" t="s">
        <v>192</v>
      </c>
      <c r="AW3" s="34" t="s">
        <v>192</v>
      </c>
      <c r="AX3" s="35" t="s">
        <v>74</v>
      </c>
      <c r="AY3" s="34" t="s">
        <v>18</v>
      </c>
      <c r="AZ3" s="37">
        <v>5.2769999999999998E-4</v>
      </c>
      <c r="BA3" s="37">
        <v>2.7900000000000001E-5</v>
      </c>
    </row>
    <row r="4" spans="1:53" ht="14.25" x14ac:dyDescent="0.2">
      <c r="A4" s="34">
        <v>408</v>
      </c>
      <c r="B4" s="34">
        <v>408</v>
      </c>
      <c r="C4" s="34">
        <v>512475203</v>
      </c>
      <c r="D4" s="34" t="s">
        <v>204</v>
      </c>
      <c r="E4" s="34" t="s">
        <v>1410</v>
      </c>
      <c r="F4" s="34">
        <v>100071208</v>
      </c>
      <c r="G4" s="34" t="s">
        <v>1400</v>
      </c>
      <c r="H4" s="34" t="s">
        <v>192</v>
      </c>
      <c r="I4" s="34" t="s">
        <v>73</v>
      </c>
      <c r="J4" s="34" t="s">
        <v>73</v>
      </c>
      <c r="K4" s="34" t="s">
        <v>1401</v>
      </c>
      <c r="L4" s="34" t="s">
        <v>74</v>
      </c>
      <c r="M4" s="34" t="s">
        <v>1088</v>
      </c>
      <c r="N4" s="34">
        <v>90150512</v>
      </c>
      <c r="O4" s="42" t="s">
        <v>1402</v>
      </c>
      <c r="P4" s="34" t="s">
        <v>272</v>
      </c>
      <c r="Q4" s="34" t="s">
        <v>212</v>
      </c>
      <c r="R4" s="34" t="s">
        <v>1403</v>
      </c>
      <c r="S4" s="34" t="s">
        <v>77</v>
      </c>
      <c r="T4" s="34">
        <v>0.75</v>
      </c>
      <c r="U4" s="34" t="s">
        <v>1404</v>
      </c>
      <c r="V4" s="37">
        <v>6.7141999999999993E-2</v>
      </c>
      <c r="W4" s="34" t="s">
        <v>222</v>
      </c>
      <c r="X4" s="34" t="s">
        <v>1405</v>
      </c>
      <c r="Y4" s="37">
        <v>0</v>
      </c>
      <c r="Z4" s="37">
        <v>2.0099999999999996E-2</v>
      </c>
      <c r="AA4" s="42" t="s">
        <v>291</v>
      </c>
      <c r="AB4" s="35" t="s">
        <v>215</v>
      </c>
      <c r="AC4" s="34" t="s">
        <v>1401</v>
      </c>
      <c r="AD4" s="36">
        <v>0</v>
      </c>
      <c r="AE4" s="37" t="s">
        <v>192</v>
      </c>
      <c r="AF4" s="42" t="s">
        <v>192</v>
      </c>
      <c r="AG4" s="34" t="s">
        <v>1088</v>
      </c>
      <c r="AH4" s="34" t="s">
        <v>130</v>
      </c>
      <c r="AI4" s="34" t="s">
        <v>1406</v>
      </c>
      <c r="AJ4" s="34" t="s">
        <v>74</v>
      </c>
      <c r="AK4" s="34" t="s">
        <v>1060</v>
      </c>
      <c r="AL4" s="34" t="s">
        <v>2415</v>
      </c>
      <c r="AM4" s="34" t="s">
        <v>1061</v>
      </c>
      <c r="AN4" s="42" t="s">
        <v>1069</v>
      </c>
      <c r="AO4" s="42" t="s">
        <v>1069</v>
      </c>
      <c r="AP4" s="37" t="s">
        <v>192</v>
      </c>
      <c r="AQ4" s="36">
        <v>80635.009999999995</v>
      </c>
      <c r="AR4" s="36">
        <v>150.65</v>
      </c>
      <c r="AS4" s="36">
        <v>1</v>
      </c>
      <c r="AT4" s="36">
        <v>121.47664</v>
      </c>
      <c r="AU4" s="36">
        <v>121.4766</v>
      </c>
      <c r="AV4" s="34" t="s">
        <v>192</v>
      </c>
      <c r="AW4" s="34" t="s">
        <v>192</v>
      </c>
      <c r="AX4" s="35" t="s">
        <v>74</v>
      </c>
      <c r="AY4" s="34" t="s">
        <v>18</v>
      </c>
      <c r="AZ4" s="37">
        <v>3.9870000000000004E-4</v>
      </c>
      <c r="BA4" s="37">
        <v>2.1099999999999998E-5</v>
      </c>
    </row>
    <row r="5" spans="1:53" ht="14.25" x14ac:dyDescent="0.2">
      <c r="A5" s="34">
        <v>408</v>
      </c>
      <c r="B5" s="34">
        <v>408</v>
      </c>
      <c r="C5" s="34">
        <v>512475203</v>
      </c>
      <c r="D5" s="34" t="s">
        <v>204</v>
      </c>
      <c r="E5" s="34" t="s">
        <v>1411</v>
      </c>
      <c r="F5" s="34">
        <v>100073287</v>
      </c>
      <c r="G5" s="34" t="s">
        <v>1400</v>
      </c>
      <c r="H5" s="34" t="s">
        <v>192</v>
      </c>
      <c r="I5" s="34" t="s">
        <v>73</v>
      </c>
      <c r="J5" s="34" t="s">
        <v>73</v>
      </c>
      <c r="K5" s="34" t="s">
        <v>1401</v>
      </c>
      <c r="L5" s="34" t="s">
        <v>74</v>
      </c>
      <c r="M5" s="34" t="s">
        <v>1088</v>
      </c>
      <c r="N5" s="34">
        <v>90150513</v>
      </c>
      <c r="O5" s="42" t="s">
        <v>1412</v>
      </c>
      <c r="P5" s="34" t="s">
        <v>272</v>
      </c>
      <c r="Q5" s="34" t="s">
        <v>212</v>
      </c>
      <c r="R5" s="34" t="s">
        <v>1403</v>
      </c>
      <c r="S5" s="34" t="s">
        <v>77</v>
      </c>
      <c r="T5" s="34">
        <v>0.75</v>
      </c>
      <c r="U5" s="34" t="s">
        <v>1404</v>
      </c>
      <c r="V5" s="37">
        <v>6.7141999999999993E-2</v>
      </c>
      <c r="W5" s="34" t="s">
        <v>222</v>
      </c>
      <c r="X5" s="34" t="s">
        <v>1405</v>
      </c>
      <c r="Y5" s="37">
        <v>0</v>
      </c>
      <c r="Z5" s="37">
        <v>2.0099999999999996E-2</v>
      </c>
      <c r="AA5" s="42" t="s">
        <v>291</v>
      </c>
      <c r="AB5" s="35" t="s">
        <v>215</v>
      </c>
      <c r="AC5" s="34" t="s">
        <v>1401</v>
      </c>
      <c r="AD5" s="36">
        <v>0</v>
      </c>
      <c r="AE5" s="37" t="s">
        <v>192</v>
      </c>
      <c r="AF5" s="42" t="s">
        <v>192</v>
      </c>
      <c r="AG5" s="34" t="s">
        <v>1088</v>
      </c>
      <c r="AH5" s="34" t="s">
        <v>130</v>
      </c>
      <c r="AI5" s="34" t="s">
        <v>1406</v>
      </c>
      <c r="AJ5" s="34" t="s">
        <v>74</v>
      </c>
      <c r="AK5" s="34" t="s">
        <v>1060</v>
      </c>
      <c r="AL5" s="34" t="s">
        <v>2415</v>
      </c>
      <c r="AM5" s="34" t="s">
        <v>1061</v>
      </c>
      <c r="AN5" s="42" t="s">
        <v>1069</v>
      </c>
      <c r="AO5" s="42" t="s">
        <v>1069</v>
      </c>
      <c r="AP5" s="37" t="s">
        <v>192</v>
      </c>
      <c r="AQ5" s="36">
        <v>100322.01</v>
      </c>
      <c r="AR5" s="36">
        <v>148.28</v>
      </c>
      <c r="AS5" s="36">
        <v>1</v>
      </c>
      <c r="AT5" s="36">
        <v>148.75747000000001</v>
      </c>
      <c r="AU5" s="36">
        <v>148.75739999999999</v>
      </c>
      <c r="AV5" s="34" t="s">
        <v>192</v>
      </c>
      <c r="AW5" s="34" t="s">
        <v>192</v>
      </c>
      <c r="AX5" s="35" t="s">
        <v>74</v>
      </c>
      <c r="AY5" s="34" t="s">
        <v>18</v>
      </c>
      <c r="AZ5" s="37">
        <v>4.8820000000000005E-4</v>
      </c>
      <c r="BA5" s="37">
        <v>2.5899999999999999E-5</v>
      </c>
    </row>
    <row r="6" spans="1:53" ht="14.25" x14ac:dyDescent="0.2">
      <c r="A6" s="34">
        <v>408</v>
      </c>
      <c r="B6" s="34">
        <v>408</v>
      </c>
      <c r="C6" s="34">
        <v>512475203</v>
      </c>
      <c r="D6" s="34" t="s">
        <v>204</v>
      </c>
      <c r="E6" s="34" t="s">
        <v>1413</v>
      </c>
      <c r="F6" s="34">
        <v>100073360</v>
      </c>
      <c r="G6" s="34" t="s">
        <v>1400</v>
      </c>
      <c r="H6" s="34" t="s">
        <v>192</v>
      </c>
      <c r="I6" s="34" t="s">
        <v>73</v>
      </c>
      <c r="J6" s="34" t="s">
        <v>73</v>
      </c>
      <c r="K6" s="34" t="s">
        <v>1401</v>
      </c>
      <c r="L6" s="34" t="s">
        <v>74</v>
      </c>
      <c r="M6" s="34" t="s">
        <v>1088</v>
      </c>
      <c r="N6" s="34">
        <v>90150514</v>
      </c>
      <c r="O6" s="42" t="s">
        <v>1414</v>
      </c>
      <c r="P6" s="34" t="s">
        <v>272</v>
      </c>
      <c r="Q6" s="34" t="s">
        <v>212</v>
      </c>
      <c r="R6" s="34" t="s">
        <v>1403</v>
      </c>
      <c r="S6" s="34" t="s">
        <v>77</v>
      </c>
      <c r="T6" s="34">
        <v>0.75</v>
      </c>
      <c r="U6" s="34" t="s">
        <v>1404</v>
      </c>
      <c r="V6" s="37">
        <v>6.7141999999999993E-2</v>
      </c>
      <c r="W6" s="34" t="s">
        <v>222</v>
      </c>
      <c r="X6" s="34" t="s">
        <v>1405</v>
      </c>
      <c r="Y6" s="37">
        <v>0</v>
      </c>
      <c r="Z6" s="37">
        <v>2.0099999999999996E-2</v>
      </c>
      <c r="AA6" s="42" t="s">
        <v>291</v>
      </c>
      <c r="AB6" s="35" t="s">
        <v>215</v>
      </c>
      <c r="AC6" s="34" t="s">
        <v>1401</v>
      </c>
      <c r="AD6" s="36">
        <v>0</v>
      </c>
      <c r="AE6" s="37" t="s">
        <v>192</v>
      </c>
      <c r="AF6" s="42" t="s">
        <v>192</v>
      </c>
      <c r="AG6" s="34" t="s">
        <v>1088</v>
      </c>
      <c r="AH6" s="34" t="s">
        <v>130</v>
      </c>
      <c r="AI6" s="34" t="s">
        <v>1406</v>
      </c>
      <c r="AJ6" s="34" t="s">
        <v>74</v>
      </c>
      <c r="AK6" s="34" t="s">
        <v>1060</v>
      </c>
      <c r="AL6" s="34" t="s">
        <v>2415</v>
      </c>
      <c r="AM6" s="34" t="s">
        <v>1061</v>
      </c>
      <c r="AN6" s="42" t="s">
        <v>1069</v>
      </c>
      <c r="AO6" s="42" t="s">
        <v>1069</v>
      </c>
      <c r="AP6" s="37" t="s">
        <v>192</v>
      </c>
      <c r="AQ6" s="36">
        <v>96607.43</v>
      </c>
      <c r="AR6" s="36">
        <v>148.01</v>
      </c>
      <c r="AS6" s="36">
        <v>1</v>
      </c>
      <c r="AT6" s="36">
        <v>142.98865000000001</v>
      </c>
      <c r="AU6" s="36">
        <v>142.98859999999999</v>
      </c>
      <c r="AV6" s="34" t="s">
        <v>192</v>
      </c>
      <c r="AW6" s="34" t="s">
        <v>192</v>
      </c>
      <c r="AX6" s="35" t="s">
        <v>74</v>
      </c>
      <c r="AY6" s="34" t="s">
        <v>18</v>
      </c>
      <c r="AZ6" s="37">
        <v>4.6929999999999997E-4</v>
      </c>
      <c r="BA6" s="37">
        <v>2.4899999999999999E-5</v>
      </c>
    </row>
    <row r="7" spans="1:53" ht="14.25" x14ac:dyDescent="0.2">
      <c r="A7" s="34">
        <v>408</v>
      </c>
      <c r="B7" s="34">
        <v>408</v>
      </c>
      <c r="C7" s="34">
        <v>512475203</v>
      </c>
      <c r="D7" s="34" t="s">
        <v>204</v>
      </c>
      <c r="E7" s="34" t="s">
        <v>1415</v>
      </c>
      <c r="F7" s="34">
        <v>100073444</v>
      </c>
      <c r="G7" s="34" t="s">
        <v>1400</v>
      </c>
      <c r="H7" s="34" t="s">
        <v>192</v>
      </c>
      <c r="I7" s="34" t="s">
        <v>73</v>
      </c>
      <c r="J7" s="34" t="s">
        <v>73</v>
      </c>
      <c r="K7" s="34" t="s">
        <v>1401</v>
      </c>
      <c r="L7" s="34" t="s">
        <v>74</v>
      </c>
      <c r="M7" s="34" t="s">
        <v>1088</v>
      </c>
      <c r="N7" s="34">
        <v>90150515</v>
      </c>
      <c r="O7" s="42" t="s">
        <v>1416</v>
      </c>
      <c r="P7" s="34" t="s">
        <v>272</v>
      </c>
      <c r="Q7" s="34" t="s">
        <v>212</v>
      </c>
      <c r="R7" s="34" t="s">
        <v>1403</v>
      </c>
      <c r="S7" s="34" t="s">
        <v>77</v>
      </c>
      <c r="T7" s="34">
        <v>0.75</v>
      </c>
      <c r="U7" s="34" t="s">
        <v>1404</v>
      </c>
      <c r="V7" s="37">
        <v>6.7141999999999993E-2</v>
      </c>
      <c r="W7" s="34" t="s">
        <v>222</v>
      </c>
      <c r="X7" s="34" t="s">
        <v>1405</v>
      </c>
      <c r="Y7" s="37">
        <v>0</v>
      </c>
      <c r="Z7" s="37">
        <v>2.0099999999999996E-2</v>
      </c>
      <c r="AA7" s="42" t="s">
        <v>291</v>
      </c>
      <c r="AB7" s="35" t="s">
        <v>215</v>
      </c>
      <c r="AC7" s="34" t="s">
        <v>1401</v>
      </c>
      <c r="AD7" s="36">
        <v>0</v>
      </c>
      <c r="AE7" s="37" t="s">
        <v>192</v>
      </c>
      <c r="AF7" s="42" t="s">
        <v>192</v>
      </c>
      <c r="AG7" s="34" t="s">
        <v>1088</v>
      </c>
      <c r="AH7" s="34" t="s">
        <v>130</v>
      </c>
      <c r="AI7" s="34" t="s">
        <v>1406</v>
      </c>
      <c r="AJ7" s="34" t="s">
        <v>74</v>
      </c>
      <c r="AK7" s="34" t="s">
        <v>1060</v>
      </c>
      <c r="AL7" s="34" t="s">
        <v>2415</v>
      </c>
      <c r="AM7" s="34" t="s">
        <v>1061</v>
      </c>
      <c r="AN7" s="42" t="s">
        <v>1069</v>
      </c>
      <c r="AO7" s="42" t="s">
        <v>1069</v>
      </c>
      <c r="AP7" s="37" t="s">
        <v>192</v>
      </c>
      <c r="AQ7" s="36">
        <v>85117.02</v>
      </c>
      <c r="AR7" s="36">
        <v>147.56</v>
      </c>
      <c r="AS7" s="36">
        <v>1</v>
      </c>
      <c r="AT7" s="36">
        <v>125.59867</v>
      </c>
      <c r="AU7" s="36">
        <v>125.5986</v>
      </c>
      <c r="AV7" s="34" t="s">
        <v>192</v>
      </c>
      <c r="AW7" s="34" t="s">
        <v>192</v>
      </c>
      <c r="AX7" s="35" t="s">
        <v>74</v>
      </c>
      <c r="AY7" s="34" t="s">
        <v>18</v>
      </c>
      <c r="AZ7" s="37">
        <v>4.1219999999999999E-4</v>
      </c>
      <c r="BA7" s="37">
        <v>2.1800000000000001E-5</v>
      </c>
    </row>
    <row r="8" spans="1:53" ht="14.25" x14ac:dyDescent="0.2">
      <c r="A8" s="34">
        <v>408</v>
      </c>
      <c r="B8" s="34">
        <v>408</v>
      </c>
      <c r="C8" s="34">
        <v>512475203</v>
      </c>
      <c r="D8" s="34" t="s">
        <v>204</v>
      </c>
      <c r="E8" s="34" t="s">
        <v>1417</v>
      </c>
      <c r="F8" s="34">
        <v>100073519</v>
      </c>
      <c r="G8" s="34" t="s">
        <v>1400</v>
      </c>
      <c r="H8" s="34" t="s">
        <v>192</v>
      </c>
      <c r="I8" s="34" t="s">
        <v>73</v>
      </c>
      <c r="J8" s="34" t="s">
        <v>73</v>
      </c>
      <c r="K8" s="34" t="s">
        <v>1401</v>
      </c>
      <c r="L8" s="34" t="s">
        <v>74</v>
      </c>
      <c r="M8" s="34" t="s">
        <v>1088</v>
      </c>
      <c r="N8" s="34">
        <v>90150516</v>
      </c>
      <c r="O8" s="42" t="s">
        <v>1418</v>
      </c>
      <c r="P8" s="34" t="s">
        <v>272</v>
      </c>
      <c r="Q8" s="34" t="s">
        <v>212</v>
      </c>
      <c r="R8" s="34" t="s">
        <v>1403</v>
      </c>
      <c r="S8" s="34" t="s">
        <v>77</v>
      </c>
      <c r="T8" s="34">
        <v>0.75</v>
      </c>
      <c r="U8" s="34" t="s">
        <v>1404</v>
      </c>
      <c r="V8" s="37">
        <v>6.7141999999999993E-2</v>
      </c>
      <c r="W8" s="34" t="s">
        <v>222</v>
      </c>
      <c r="X8" s="34" t="s">
        <v>1405</v>
      </c>
      <c r="Y8" s="37">
        <v>0</v>
      </c>
      <c r="Z8" s="37">
        <v>2.0099999999999996E-2</v>
      </c>
      <c r="AA8" s="42" t="s">
        <v>291</v>
      </c>
      <c r="AB8" s="35" t="s">
        <v>215</v>
      </c>
      <c r="AC8" s="34" t="s">
        <v>1401</v>
      </c>
      <c r="AD8" s="36">
        <v>0</v>
      </c>
      <c r="AE8" s="37" t="s">
        <v>192</v>
      </c>
      <c r="AF8" s="42" t="s">
        <v>192</v>
      </c>
      <c r="AG8" s="34" t="s">
        <v>1088</v>
      </c>
      <c r="AH8" s="34" t="s">
        <v>130</v>
      </c>
      <c r="AI8" s="34" t="s">
        <v>1406</v>
      </c>
      <c r="AJ8" s="34" t="s">
        <v>74</v>
      </c>
      <c r="AK8" s="34" t="s">
        <v>1060</v>
      </c>
      <c r="AL8" s="34" t="s">
        <v>2415</v>
      </c>
      <c r="AM8" s="34" t="s">
        <v>1061</v>
      </c>
      <c r="AN8" s="42" t="s">
        <v>1069</v>
      </c>
      <c r="AO8" s="42" t="s">
        <v>1069</v>
      </c>
      <c r="AP8" s="37" t="s">
        <v>192</v>
      </c>
      <c r="AQ8" s="36">
        <v>88246.97</v>
      </c>
      <c r="AR8" s="36">
        <v>148.29</v>
      </c>
      <c r="AS8" s="36">
        <v>1</v>
      </c>
      <c r="AT8" s="36">
        <v>130.86143000000001</v>
      </c>
      <c r="AU8" s="36">
        <v>130.8614</v>
      </c>
      <c r="AV8" s="34" t="s">
        <v>192</v>
      </c>
      <c r="AW8" s="34" t="s">
        <v>192</v>
      </c>
      <c r="AX8" s="35" t="s">
        <v>74</v>
      </c>
      <c r="AY8" s="34" t="s">
        <v>18</v>
      </c>
      <c r="AZ8" s="37">
        <v>4.2950000000000003E-4</v>
      </c>
      <c r="BA8" s="37">
        <v>2.27E-5</v>
      </c>
    </row>
    <row r="9" spans="1:53" ht="14.25" x14ac:dyDescent="0.2">
      <c r="A9" s="34">
        <v>408</v>
      </c>
      <c r="B9" s="34">
        <v>408</v>
      </c>
      <c r="C9" s="34">
        <v>512475203</v>
      </c>
      <c r="D9" s="34" t="s">
        <v>204</v>
      </c>
      <c r="E9" s="34" t="s">
        <v>1419</v>
      </c>
      <c r="F9" s="34">
        <v>100073691</v>
      </c>
      <c r="G9" s="34" t="s">
        <v>1400</v>
      </c>
      <c r="H9" s="34" t="s">
        <v>192</v>
      </c>
      <c r="I9" s="34" t="s">
        <v>73</v>
      </c>
      <c r="J9" s="34" t="s">
        <v>73</v>
      </c>
      <c r="K9" s="34" t="s">
        <v>1401</v>
      </c>
      <c r="L9" s="34" t="s">
        <v>74</v>
      </c>
      <c r="M9" s="34" t="s">
        <v>1088</v>
      </c>
      <c r="N9" s="34">
        <v>90150517</v>
      </c>
      <c r="O9" s="42" t="s">
        <v>1420</v>
      </c>
      <c r="P9" s="34" t="s">
        <v>272</v>
      </c>
      <c r="Q9" s="34" t="s">
        <v>212</v>
      </c>
      <c r="R9" s="34" t="s">
        <v>1403</v>
      </c>
      <c r="S9" s="34" t="s">
        <v>77</v>
      </c>
      <c r="T9" s="34">
        <v>0.75</v>
      </c>
      <c r="U9" s="34" t="s">
        <v>1404</v>
      </c>
      <c r="V9" s="37">
        <v>6.7141999999999993E-2</v>
      </c>
      <c r="W9" s="34" t="s">
        <v>222</v>
      </c>
      <c r="X9" s="34" t="s">
        <v>1405</v>
      </c>
      <c r="Y9" s="37">
        <v>0</v>
      </c>
      <c r="Z9" s="37">
        <v>2.0099999999999996E-2</v>
      </c>
      <c r="AA9" s="42" t="s">
        <v>291</v>
      </c>
      <c r="AB9" s="35" t="s">
        <v>215</v>
      </c>
      <c r="AC9" s="34" t="s">
        <v>1401</v>
      </c>
      <c r="AD9" s="36">
        <v>0</v>
      </c>
      <c r="AE9" s="37" t="s">
        <v>192</v>
      </c>
      <c r="AF9" s="42" t="s">
        <v>192</v>
      </c>
      <c r="AG9" s="34" t="s">
        <v>1088</v>
      </c>
      <c r="AH9" s="34" t="s">
        <v>130</v>
      </c>
      <c r="AI9" s="34" t="s">
        <v>1406</v>
      </c>
      <c r="AJ9" s="34" t="s">
        <v>74</v>
      </c>
      <c r="AK9" s="34" t="s">
        <v>1060</v>
      </c>
      <c r="AL9" s="34" t="s">
        <v>2415</v>
      </c>
      <c r="AM9" s="34" t="s">
        <v>1061</v>
      </c>
      <c r="AN9" s="42" t="s">
        <v>1069</v>
      </c>
      <c r="AO9" s="42" t="s">
        <v>1069</v>
      </c>
      <c r="AP9" s="37" t="s">
        <v>192</v>
      </c>
      <c r="AQ9" s="36">
        <v>62598.32</v>
      </c>
      <c r="AR9" s="36">
        <v>149.91999999999999</v>
      </c>
      <c r="AS9" s="36">
        <v>1</v>
      </c>
      <c r="AT9" s="36">
        <v>93.847399999999993</v>
      </c>
      <c r="AU9" s="36">
        <v>93.847399999999993</v>
      </c>
      <c r="AV9" s="34" t="s">
        <v>192</v>
      </c>
      <c r="AW9" s="34" t="s">
        <v>192</v>
      </c>
      <c r="AX9" s="35" t="s">
        <v>74</v>
      </c>
      <c r="AY9" s="34" t="s">
        <v>18</v>
      </c>
      <c r="AZ9" s="37">
        <v>3.0800000000000001E-4</v>
      </c>
      <c r="BA9" s="37">
        <v>1.63E-5</v>
      </c>
    </row>
    <row r="10" spans="1:53" ht="14.25" x14ac:dyDescent="0.2">
      <c r="A10" s="34">
        <v>408</v>
      </c>
      <c r="B10" s="34">
        <v>408</v>
      </c>
      <c r="C10" s="34">
        <v>512475203</v>
      </c>
      <c r="D10" s="34" t="s">
        <v>204</v>
      </c>
      <c r="E10" s="34" t="s">
        <v>1421</v>
      </c>
      <c r="F10" s="34">
        <v>100073774</v>
      </c>
      <c r="G10" s="34" t="s">
        <v>1400</v>
      </c>
      <c r="H10" s="34" t="s">
        <v>192</v>
      </c>
      <c r="I10" s="34" t="s">
        <v>73</v>
      </c>
      <c r="J10" s="34" t="s">
        <v>73</v>
      </c>
      <c r="K10" s="34" t="s">
        <v>1401</v>
      </c>
      <c r="L10" s="34" t="s">
        <v>74</v>
      </c>
      <c r="M10" s="34" t="s">
        <v>1088</v>
      </c>
      <c r="N10" s="34">
        <v>90150518</v>
      </c>
      <c r="O10" s="42" t="s">
        <v>1422</v>
      </c>
      <c r="P10" s="34" t="s">
        <v>272</v>
      </c>
      <c r="Q10" s="34" t="s">
        <v>212</v>
      </c>
      <c r="R10" s="34" t="s">
        <v>1403</v>
      </c>
      <c r="S10" s="34" t="s">
        <v>77</v>
      </c>
      <c r="T10" s="34">
        <v>0.75</v>
      </c>
      <c r="U10" s="34" t="s">
        <v>1404</v>
      </c>
      <c r="V10" s="37">
        <v>6.7141999999999993E-2</v>
      </c>
      <c r="W10" s="34" t="s">
        <v>222</v>
      </c>
      <c r="X10" s="34" t="s">
        <v>1405</v>
      </c>
      <c r="Y10" s="37">
        <v>0</v>
      </c>
      <c r="Z10" s="37">
        <v>2.0099999999999996E-2</v>
      </c>
      <c r="AA10" s="42" t="s">
        <v>291</v>
      </c>
      <c r="AB10" s="35" t="s">
        <v>215</v>
      </c>
      <c r="AC10" s="34" t="s">
        <v>1401</v>
      </c>
      <c r="AD10" s="36">
        <v>0</v>
      </c>
      <c r="AE10" s="37" t="s">
        <v>192</v>
      </c>
      <c r="AF10" s="42" t="s">
        <v>192</v>
      </c>
      <c r="AG10" s="34" t="s">
        <v>1088</v>
      </c>
      <c r="AH10" s="34" t="s">
        <v>130</v>
      </c>
      <c r="AI10" s="34" t="s">
        <v>1406</v>
      </c>
      <c r="AJ10" s="34" t="s">
        <v>74</v>
      </c>
      <c r="AK10" s="34" t="s">
        <v>1060</v>
      </c>
      <c r="AL10" s="34" t="s">
        <v>2415</v>
      </c>
      <c r="AM10" s="34" t="s">
        <v>1061</v>
      </c>
      <c r="AN10" s="42" t="s">
        <v>1069</v>
      </c>
      <c r="AO10" s="42" t="s">
        <v>1069</v>
      </c>
      <c r="AP10" s="37" t="s">
        <v>192</v>
      </c>
      <c r="AQ10" s="36">
        <v>37726.53</v>
      </c>
      <c r="AR10" s="36">
        <v>150.97</v>
      </c>
      <c r="AS10" s="36">
        <v>1</v>
      </c>
      <c r="AT10" s="36">
        <v>56.955739999999999</v>
      </c>
      <c r="AU10" s="36">
        <v>56.9557</v>
      </c>
      <c r="AV10" s="34" t="s">
        <v>192</v>
      </c>
      <c r="AW10" s="34" t="s">
        <v>192</v>
      </c>
      <c r="AX10" s="35" t="s">
        <v>74</v>
      </c>
      <c r="AY10" s="34" t="s">
        <v>18</v>
      </c>
      <c r="AZ10" s="37">
        <v>1.8689999999999999E-4</v>
      </c>
      <c r="BA10" s="37">
        <v>9.9000000000000001E-6</v>
      </c>
    </row>
    <row r="11" spans="1:53" ht="14.25" x14ac:dyDescent="0.2">
      <c r="A11" s="34">
        <v>408</v>
      </c>
      <c r="B11" s="34">
        <v>408</v>
      </c>
      <c r="C11" s="34">
        <v>512475203</v>
      </c>
      <c r="D11" s="34" t="s">
        <v>204</v>
      </c>
      <c r="E11" s="34" t="s">
        <v>1423</v>
      </c>
      <c r="F11" s="34">
        <v>100073857</v>
      </c>
      <c r="G11" s="34" t="s">
        <v>1400</v>
      </c>
      <c r="H11" s="34" t="s">
        <v>192</v>
      </c>
      <c r="I11" s="34" t="s">
        <v>73</v>
      </c>
      <c r="J11" s="34" t="s">
        <v>73</v>
      </c>
      <c r="K11" s="34" t="s">
        <v>1401</v>
      </c>
      <c r="L11" s="34" t="s">
        <v>74</v>
      </c>
      <c r="M11" s="34" t="s">
        <v>1088</v>
      </c>
      <c r="N11" s="34">
        <v>90150519</v>
      </c>
      <c r="O11" s="42" t="s">
        <v>1424</v>
      </c>
      <c r="P11" s="34" t="s">
        <v>272</v>
      </c>
      <c r="Q11" s="34" t="s">
        <v>212</v>
      </c>
      <c r="R11" s="34" t="s">
        <v>1403</v>
      </c>
      <c r="S11" s="34" t="s">
        <v>77</v>
      </c>
      <c r="T11" s="34">
        <v>0.75</v>
      </c>
      <c r="U11" s="34" t="s">
        <v>1404</v>
      </c>
      <c r="V11" s="37">
        <v>6.7141999999999993E-2</v>
      </c>
      <c r="W11" s="34" t="s">
        <v>222</v>
      </c>
      <c r="X11" s="34" t="s">
        <v>1405</v>
      </c>
      <c r="Y11" s="37">
        <v>0</v>
      </c>
      <c r="Z11" s="37">
        <v>2.0099999999999996E-2</v>
      </c>
      <c r="AA11" s="42" t="s">
        <v>291</v>
      </c>
      <c r="AB11" s="35" t="s">
        <v>215</v>
      </c>
      <c r="AC11" s="34" t="s">
        <v>1401</v>
      </c>
      <c r="AD11" s="36">
        <v>0</v>
      </c>
      <c r="AE11" s="37" t="s">
        <v>192</v>
      </c>
      <c r="AF11" s="42" t="s">
        <v>192</v>
      </c>
      <c r="AG11" s="34" t="s">
        <v>1088</v>
      </c>
      <c r="AH11" s="34" t="s">
        <v>130</v>
      </c>
      <c r="AI11" s="34" t="s">
        <v>1406</v>
      </c>
      <c r="AJ11" s="34" t="s">
        <v>74</v>
      </c>
      <c r="AK11" s="34" t="s">
        <v>1060</v>
      </c>
      <c r="AL11" s="34" t="s">
        <v>2415</v>
      </c>
      <c r="AM11" s="34" t="s">
        <v>1061</v>
      </c>
      <c r="AN11" s="42" t="s">
        <v>1069</v>
      </c>
      <c r="AO11" s="42" t="s">
        <v>1069</v>
      </c>
      <c r="AP11" s="37" t="s">
        <v>192</v>
      </c>
      <c r="AQ11" s="36">
        <v>37933.760000000002</v>
      </c>
      <c r="AR11" s="36">
        <v>151.43</v>
      </c>
      <c r="AS11" s="36">
        <v>1</v>
      </c>
      <c r="AT11" s="36">
        <v>57.443089999999998</v>
      </c>
      <c r="AU11" s="36">
        <v>57.442999999999998</v>
      </c>
      <c r="AV11" s="34" t="s">
        <v>192</v>
      </c>
      <c r="AW11" s="34" t="s">
        <v>192</v>
      </c>
      <c r="AX11" s="35" t="s">
        <v>74</v>
      </c>
      <c r="AY11" s="34" t="s">
        <v>18</v>
      </c>
      <c r="AZ11" s="37">
        <v>1.8849999999999997E-4</v>
      </c>
      <c r="BA11" s="37">
        <v>1.0000000000000001E-5</v>
      </c>
    </row>
    <row r="12" spans="1:53" ht="14.25" x14ac:dyDescent="0.2">
      <c r="A12" s="34">
        <v>408</v>
      </c>
      <c r="B12" s="34">
        <v>408</v>
      </c>
      <c r="C12" s="34">
        <v>512475203</v>
      </c>
      <c r="D12" s="34" t="s">
        <v>204</v>
      </c>
      <c r="E12" s="34" t="s">
        <v>1425</v>
      </c>
      <c r="F12" s="34">
        <v>100072867</v>
      </c>
      <c r="G12" s="34" t="s">
        <v>1400</v>
      </c>
      <c r="H12" s="34" t="s">
        <v>192</v>
      </c>
      <c r="I12" s="34" t="s">
        <v>73</v>
      </c>
      <c r="J12" s="34" t="s">
        <v>73</v>
      </c>
      <c r="K12" s="34" t="s">
        <v>1401</v>
      </c>
      <c r="L12" s="34" t="s">
        <v>74</v>
      </c>
      <c r="M12" s="34" t="s">
        <v>1088</v>
      </c>
      <c r="N12" s="34">
        <v>90150502</v>
      </c>
      <c r="O12" s="42" t="s">
        <v>2416</v>
      </c>
      <c r="P12" s="34" t="s">
        <v>272</v>
      </c>
      <c r="Q12" s="34" t="s">
        <v>212</v>
      </c>
      <c r="R12" s="34" t="s">
        <v>1403</v>
      </c>
      <c r="S12" s="34" t="s">
        <v>77</v>
      </c>
      <c r="T12" s="34">
        <v>0.75</v>
      </c>
      <c r="U12" s="34" t="s">
        <v>1404</v>
      </c>
      <c r="V12" s="37">
        <v>6.7141999999999993E-2</v>
      </c>
      <c r="W12" s="34" t="s">
        <v>222</v>
      </c>
      <c r="X12" s="34" t="s">
        <v>1405</v>
      </c>
      <c r="Y12" s="37">
        <v>0</v>
      </c>
      <c r="Z12" s="37">
        <v>2.0099999999999996E-2</v>
      </c>
      <c r="AA12" s="42" t="s">
        <v>291</v>
      </c>
      <c r="AB12" s="35" t="s">
        <v>215</v>
      </c>
      <c r="AC12" s="34" t="s">
        <v>1401</v>
      </c>
      <c r="AD12" s="36">
        <v>0</v>
      </c>
      <c r="AE12" s="37" t="s">
        <v>192</v>
      </c>
      <c r="AF12" s="42" t="s">
        <v>192</v>
      </c>
      <c r="AG12" s="34" t="s">
        <v>1088</v>
      </c>
      <c r="AH12" s="34" t="s">
        <v>130</v>
      </c>
      <c r="AI12" s="34" t="s">
        <v>1406</v>
      </c>
      <c r="AJ12" s="34" t="s">
        <v>74</v>
      </c>
      <c r="AK12" s="34" t="s">
        <v>1060</v>
      </c>
      <c r="AL12" s="34" t="s">
        <v>2415</v>
      </c>
      <c r="AM12" s="34" t="s">
        <v>1061</v>
      </c>
      <c r="AN12" s="42" t="s">
        <v>1069</v>
      </c>
      <c r="AO12" s="42" t="s">
        <v>1069</v>
      </c>
      <c r="AP12" s="37" t="s">
        <v>192</v>
      </c>
      <c r="AQ12" s="36">
        <v>4458.28</v>
      </c>
      <c r="AR12" s="36">
        <v>160.30000000000001</v>
      </c>
      <c r="AS12" s="36">
        <v>1</v>
      </c>
      <c r="AT12" s="36">
        <v>7.1466200000000004</v>
      </c>
      <c r="AU12" s="36">
        <v>7.1466000000000003</v>
      </c>
      <c r="AV12" s="34" t="s">
        <v>192</v>
      </c>
      <c r="AW12" s="34" t="s">
        <v>192</v>
      </c>
      <c r="AX12" s="35" t="s">
        <v>74</v>
      </c>
      <c r="AY12" s="34" t="s">
        <v>18</v>
      </c>
      <c r="AZ12" s="37">
        <v>2.3500000000000002E-5</v>
      </c>
      <c r="BA12" s="37">
        <v>1.1999999999999999E-6</v>
      </c>
    </row>
    <row r="13" spans="1:53" ht="14.25" x14ac:dyDescent="0.2">
      <c r="A13" s="34">
        <v>408</v>
      </c>
      <c r="B13" s="34">
        <v>408</v>
      </c>
      <c r="C13" s="34">
        <v>512475203</v>
      </c>
      <c r="D13" s="34" t="s">
        <v>204</v>
      </c>
      <c r="E13" s="34" t="s">
        <v>1426</v>
      </c>
      <c r="F13" s="34">
        <v>100070390</v>
      </c>
      <c r="G13" s="34" t="s">
        <v>1400</v>
      </c>
      <c r="H13" s="34" t="s">
        <v>192</v>
      </c>
      <c r="I13" s="34" t="s">
        <v>73</v>
      </c>
      <c r="J13" s="34" t="s">
        <v>73</v>
      </c>
      <c r="K13" s="34" t="s">
        <v>1401</v>
      </c>
      <c r="L13" s="34" t="s">
        <v>74</v>
      </c>
      <c r="M13" s="34" t="s">
        <v>1088</v>
      </c>
      <c r="N13" s="34">
        <v>90150503</v>
      </c>
      <c r="O13" s="42" t="s">
        <v>1427</v>
      </c>
      <c r="P13" s="34" t="s">
        <v>272</v>
      </c>
      <c r="Q13" s="34" t="s">
        <v>212</v>
      </c>
      <c r="R13" s="34" t="s">
        <v>1403</v>
      </c>
      <c r="S13" s="34" t="s">
        <v>77</v>
      </c>
      <c r="T13" s="34">
        <v>0.75</v>
      </c>
      <c r="U13" s="34" t="s">
        <v>1404</v>
      </c>
      <c r="V13" s="37">
        <v>6.7141999999999993E-2</v>
      </c>
      <c r="W13" s="34" t="s">
        <v>222</v>
      </c>
      <c r="X13" s="34" t="s">
        <v>1405</v>
      </c>
      <c r="Y13" s="37">
        <v>0</v>
      </c>
      <c r="Z13" s="37">
        <v>2.0099999999999996E-2</v>
      </c>
      <c r="AA13" s="42" t="s">
        <v>291</v>
      </c>
      <c r="AB13" s="35" t="s">
        <v>215</v>
      </c>
      <c r="AC13" s="34" t="s">
        <v>1409</v>
      </c>
      <c r="AD13" s="36">
        <v>0</v>
      </c>
      <c r="AE13" s="37" t="s">
        <v>192</v>
      </c>
      <c r="AF13" s="42" t="s">
        <v>192</v>
      </c>
      <c r="AG13" s="34" t="s">
        <v>1088</v>
      </c>
      <c r="AH13" s="34" t="s">
        <v>130</v>
      </c>
      <c r="AI13" s="34" t="s">
        <v>1406</v>
      </c>
      <c r="AJ13" s="34" t="s">
        <v>74</v>
      </c>
      <c r="AK13" s="34" t="s">
        <v>1060</v>
      </c>
      <c r="AL13" s="34" t="s">
        <v>2415</v>
      </c>
      <c r="AM13" s="34" t="s">
        <v>1061</v>
      </c>
      <c r="AN13" s="42" t="s">
        <v>1069</v>
      </c>
      <c r="AO13" s="42" t="s">
        <v>1069</v>
      </c>
      <c r="AP13" s="37" t="s">
        <v>192</v>
      </c>
      <c r="AQ13" s="36">
        <v>50204.29</v>
      </c>
      <c r="AR13" s="36">
        <v>161.81</v>
      </c>
      <c r="AS13" s="36">
        <v>1</v>
      </c>
      <c r="AT13" s="36">
        <v>81.235560000000007</v>
      </c>
      <c r="AU13" s="36">
        <v>81.235500000000002</v>
      </c>
      <c r="AV13" s="34" t="s">
        <v>192</v>
      </c>
      <c r="AW13" s="34" t="s">
        <v>192</v>
      </c>
      <c r="AX13" s="35" t="s">
        <v>74</v>
      </c>
      <c r="AY13" s="34" t="s">
        <v>18</v>
      </c>
      <c r="AZ13" s="37">
        <v>2.6659999999999998E-4</v>
      </c>
      <c r="BA13" s="37">
        <v>1.4100000000000001E-5</v>
      </c>
    </row>
    <row r="14" spans="1:53" ht="14.25" x14ac:dyDescent="0.2">
      <c r="A14" s="34">
        <v>408</v>
      </c>
      <c r="B14" s="34">
        <v>408</v>
      </c>
      <c r="C14" s="34">
        <v>512475203</v>
      </c>
      <c r="D14" s="34" t="s">
        <v>204</v>
      </c>
      <c r="E14" s="34" t="s">
        <v>1428</v>
      </c>
      <c r="F14" s="34">
        <v>100073022</v>
      </c>
      <c r="G14" s="34" t="s">
        <v>1400</v>
      </c>
      <c r="H14" s="34" t="s">
        <v>192</v>
      </c>
      <c r="I14" s="34" t="s">
        <v>73</v>
      </c>
      <c r="J14" s="34" t="s">
        <v>73</v>
      </c>
      <c r="K14" s="34" t="s">
        <v>1401</v>
      </c>
      <c r="L14" s="34" t="s">
        <v>74</v>
      </c>
      <c r="M14" s="34" t="s">
        <v>1088</v>
      </c>
      <c r="N14" s="34">
        <v>90150504</v>
      </c>
      <c r="O14" s="42" t="s">
        <v>2417</v>
      </c>
      <c r="P14" s="34" t="s">
        <v>272</v>
      </c>
      <c r="Q14" s="34" t="s">
        <v>212</v>
      </c>
      <c r="R14" s="34" t="s">
        <v>1403</v>
      </c>
      <c r="S14" s="34" t="s">
        <v>77</v>
      </c>
      <c r="T14" s="34">
        <v>0.75</v>
      </c>
      <c r="U14" s="34" t="s">
        <v>1404</v>
      </c>
      <c r="V14" s="37">
        <v>6.7141999999999993E-2</v>
      </c>
      <c r="W14" s="34" t="s">
        <v>222</v>
      </c>
      <c r="X14" s="34" t="s">
        <v>1405</v>
      </c>
      <c r="Y14" s="37">
        <v>0</v>
      </c>
      <c r="Z14" s="37">
        <v>2.0099999999999996E-2</v>
      </c>
      <c r="AA14" s="42" t="s">
        <v>291</v>
      </c>
      <c r="AB14" s="35" t="s">
        <v>215</v>
      </c>
      <c r="AC14" s="34" t="s">
        <v>1401</v>
      </c>
      <c r="AD14" s="36">
        <v>0</v>
      </c>
      <c r="AE14" s="37" t="s">
        <v>192</v>
      </c>
      <c r="AF14" s="42" t="s">
        <v>192</v>
      </c>
      <c r="AG14" s="34" t="s">
        <v>1088</v>
      </c>
      <c r="AH14" s="34" t="s">
        <v>130</v>
      </c>
      <c r="AI14" s="34" t="s">
        <v>1406</v>
      </c>
      <c r="AJ14" s="34" t="s">
        <v>74</v>
      </c>
      <c r="AK14" s="34" t="s">
        <v>1060</v>
      </c>
      <c r="AL14" s="34" t="s">
        <v>2415</v>
      </c>
      <c r="AM14" s="34" t="s">
        <v>1061</v>
      </c>
      <c r="AN14" s="42" t="s">
        <v>1069</v>
      </c>
      <c r="AO14" s="42" t="s">
        <v>1069</v>
      </c>
      <c r="AP14" s="37" t="s">
        <v>192</v>
      </c>
      <c r="AQ14" s="36">
        <v>57533.65</v>
      </c>
      <c r="AR14" s="36">
        <v>160.13999999999999</v>
      </c>
      <c r="AS14" s="36">
        <v>1</v>
      </c>
      <c r="AT14" s="36">
        <v>92.134379999999993</v>
      </c>
      <c r="AU14" s="36">
        <v>92.134299999999996</v>
      </c>
      <c r="AV14" s="34" t="s">
        <v>192</v>
      </c>
      <c r="AW14" s="34" t="s">
        <v>192</v>
      </c>
      <c r="AX14" s="35" t="s">
        <v>74</v>
      </c>
      <c r="AY14" s="34" t="s">
        <v>18</v>
      </c>
      <c r="AZ14" s="37">
        <v>3.0239999999999998E-4</v>
      </c>
      <c r="BA14" s="37">
        <v>1.5999999999999999E-5</v>
      </c>
    </row>
    <row r="15" spans="1:53" ht="14.25" x14ac:dyDescent="0.2">
      <c r="A15" s="34">
        <v>408</v>
      </c>
      <c r="B15" s="34">
        <v>408</v>
      </c>
      <c r="C15" s="34">
        <v>512475203</v>
      </c>
      <c r="D15" s="34" t="s">
        <v>204</v>
      </c>
      <c r="E15" s="34" t="s">
        <v>1429</v>
      </c>
      <c r="F15" s="34">
        <v>100073105</v>
      </c>
      <c r="G15" s="34" t="s">
        <v>1400</v>
      </c>
      <c r="H15" s="34" t="s">
        <v>192</v>
      </c>
      <c r="I15" s="34" t="s">
        <v>73</v>
      </c>
      <c r="J15" s="34" t="s">
        <v>73</v>
      </c>
      <c r="K15" s="34" t="s">
        <v>1401</v>
      </c>
      <c r="L15" s="34" t="s">
        <v>74</v>
      </c>
      <c r="M15" s="34" t="s">
        <v>1088</v>
      </c>
      <c r="N15" s="34">
        <v>90150505</v>
      </c>
      <c r="O15" s="42" t="s">
        <v>2418</v>
      </c>
      <c r="P15" s="34" t="s">
        <v>272</v>
      </c>
      <c r="Q15" s="34" t="s">
        <v>212</v>
      </c>
      <c r="R15" s="34" t="s">
        <v>1403</v>
      </c>
      <c r="S15" s="34" t="s">
        <v>77</v>
      </c>
      <c r="T15" s="34">
        <v>0.75</v>
      </c>
      <c r="U15" s="34" t="s">
        <v>1404</v>
      </c>
      <c r="V15" s="37">
        <v>6.7141999999999993E-2</v>
      </c>
      <c r="W15" s="34" t="s">
        <v>222</v>
      </c>
      <c r="X15" s="34" t="s">
        <v>1405</v>
      </c>
      <c r="Y15" s="37">
        <v>0</v>
      </c>
      <c r="Z15" s="37">
        <v>2.0099999999999996E-2</v>
      </c>
      <c r="AA15" s="42" t="s">
        <v>291</v>
      </c>
      <c r="AB15" s="35" t="s">
        <v>215</v>
      </c>
      <c r="AC15" s="34" t="s">
        <v>1401</v>
      </c>
      <c r="AD15" s="36">
        <v>0</v>
      </c>
      <c r="AE15" s="37" t="s">
        <v>192</v>
      </c>
      <c r="AF15" s="42" t="s">
        <v>192</v>
      </c>
      <c r="AG15" s="34" t="s">
        <v>1088</v>
      </c>
      <c r="AH15" s="34" t="s">
        <v>130</v>
      </c>
      <c r="AI15" s="34" t="s">
        <v>1406</v>
      </c>
      <c r="AJ15" s="34" t="s">
        <v>74</v>
      </c>
      <c r="AK15" s="34" t="s">
        <v>1060</v>
      </c>
      <c r="AL15" s="34" t="s">
        <v>2415</v>
      </c>
      <c r="AM15" s="34" t="s">
        <v>1061</v>
      </c>
      <c r="AN15" s="42" t="s">
        <v>1069</v>
      </c>
      <c r="AO15" s="42" t="s">
        <v>1069</v>
      </c>
      <c r="AP15" s="37" t="s">
        <v>192</v>
      </c>
      <c r="AQ15" s="36">
        <v>67138.78</v>
      </c>
      <c r="AR15" s="36">
        <v>160.13999999999999</v>
      </c>
      <c r="AS15" s="36">
        <v>1</v>
      </c>
      <c r="AT15" s="36">
        <v>107.51604</v>
      </c>
      <c r="AU15" s="36">
        <v>107.51600000000001</v>
      </c>
      <c r="AV15" s="34" t="s">
        <v>192</v>
      </c>
      <c r="AW15" s="34" t="s">
        <v>192</v>
      </c>
      <c r="AX15" s="35" t="s">
        <v>74</v>
      </c>
      <c r="AY15" s="34" t="s">
        <v>18</v>
      </c>
      <c r="AZ15" s="37">
        <v>3.5280000000000001E-4</v>
      </c>
      <c r="BA15" s="37">
        <v>1.8700000000000001E-5</v>
      </c>
    </row>
    <row r="16" spans="1:53" ht="14.25" x14ac:dyDescent="0.2">
      <c r="A16" s="34">
        <v>408</v>
      </c>
      <c r="B16" s="34">
        <v>408</v>
      </c>
      <c r="C16" s="34">
        <v>512475203</v>
      </c>
      <c r="D16" s="34" t="s">
        <v>204</v>
      </c>
      <c r="E16" s="34" t="s">
        <v>1430</v>
      </c>
      <c r="F16" s="34">
        <v>100070622</v>
      </c>
      <c r="G16" s="34" t="s">
        <v>1400</v>
      </c>
      <c r="H16" s="34" t="s">
        <v>192</v>
      </c>
      <c r="I16" s="34" t="s">
        <v>73</v>
      </c>
      <c r="J16" s="34" t="s">
        <v>73</v>
      </c>
      <c r="K16" s="34" t="s">
        <v>1401</v>
      </c>
      <c r="L16" s="34" t="s">
        <v>74</v>
      </c>
      <c r="M16" s="34" t="s">
        <v>1088</v>
      </c>
      <c r="N16" s="34">
        <v>90150506</v>
      </c>
      <c r="O16" s="42" t="s">
        <v>1431</v>
      </c>
      <c r="P16" s="34" t="s">
        <v>272</v>
      </c>
      <c r="Q16" s="34" t="s">
        <v>212</v>
      </c>
      <c r="R16" s="34" t="s">
        <v>1403</v>
      </c>
      <c r="S16" s="34" t="s">
        <v>77</v>
      </c>
      <c r="T16" s="34">
        <v>0.75</v>
      </c>
      <c r="U16" s="34" t="s">
        <v>1404</v>
      </c>
      <c r="V16" s="37">
        <v>6.7141999999999993E-2</v>
      </c>
      <c r="W16" s="34" t="s">
        <v>222</v>
      </c>
      <c r="X16" s="34" t="s">
        <v>1405</v>
      </c>
      <c r="Y16" s="37">
        <v>0</v>
      </c>
      <c r="Z16" s="37">
        <v>2.0099999999999996E-2</v>
      </c>
      <c r="AA16" s="42" t="s">
        <v>291</v>
      </c>
      <c r="AB16" s="35" t="s">
        <v>215</v>
      </c>
      <c r="AC16" s="34" t="s">
        <v>1409</v>
      </c>
      <c r="AD16" s="36">
        <v>0</v>
      </c>
      <c r="AE16" s="37" t="s">
        <v>192</v>
      </c>
      <c r="AF16" s="42" t="s">
        <v>192</v>
      </c>
      <c r="AG16" s="34" t="s">
        <v>1088</v>
      </c>
      <c r="AH16" s="34" t="s">
        <v>130</v>
      </c>
      <c r="AI16" s="34" t="s">
        <v>1406</v>
      </c>
      <c r="AJ16" s="34" t="s">
        <v>74</v>
      </c>
      <c r="AK16" s="34" t="s">
        <v>1060</v>
      </c>
      <c r="AL16" s="34" t="s">
        <v>2415</v>
      </c>
      <c r="AM16" s="34" t="s">
        <v>1061</v>
      </c>
      <c r="AN16" s="42" t="s">
        <v>1069</v>
      </c>
      <c r="AO16" s="42" t="s">
        <v>1069</v>
      </c>
      <c r="AP16" s="37" t="s">
        <v>192</v>
      </c>
      <c r="AQ16" s="36">
        <v>68067.37</v>
      </c>
      <c r="AR16" s="36">
        <v>160.13999999999999</v>
      </c>
      <c r="AS16" s="36">
        <v>1</v>
      </c>
      <c r="AT16" s="36">
        <v>109.00308</v>
      </c>
      <c r="AU16" s="36">
        <v>109.003</v>
      </c>
      <c r="AV16" s="34" t="s">
        <v>192</v>
      </c>
      <c r="AW16" s="34" t="s">
        <v>192</v>
      </c>
      <c r="AX16" s="35" t="s">
        <v>74</v>
      </c>
      <c r="AY16" s="34" t="s">
        <v>18</v>
      </c>
      <c r="AZ16" s="37">
        <v>3.5770000000000002E-4</v>
      </c>
      <c r="BA16" s="37">
        <v>1.8899999999999999E-5</v>
      </c>
    </row>
    <row r="17" spans="1:53" ht="14.25" x14ac:dyDescent="0.2">
      <c r="A17" s="34">
        <v>408</v>
      </c>
      <c r="B17" s="34">
        <v>408</v>
      </c>
      <c r="C17" s="34">
        <v>512475203</v>
      </c>
      <c r="D17" s="34" t="s">
        <v>204</v>
      </c>
      <c r="E17" s="34" t="s">
        <v>1432</v>
      </c>
      <c r="F17" s="34">
        <v>100070705</v>
      </c>
      <c r="G17" s="34" t="s">
        <v>1400</v>
      </c>
      <c r="H17" s="34" t="s">
        <v>192</v>
      </c>
      <c r="I17" s="34" t="s">
        <v>73</v>
      </c>
      <c r="J17" s="34" t="s">
        <v>73</v>
      </c>
      <c r="K17" s="34" t="s">
        <v>1401</v>
      </c>
      <c r="L17" s="34" t="s">
        <v>74</v>
      </c>
      <c r="M17" s="34" t="s">
        <v>1088</v>
      </c>
      <c r="N17" s="34">
        <v>90150507</v>
      </c>
      <c r="O17" s="42" t="s">
        <v>1433</v>
      </c>
      <c r="P17" s="34" t="s">
        <v>272</v>
      </c>
      <c r="Q17" s="34" t="s">
        <v>212</v>
      </c>
      <c r="R17" s="34" t="s">
        <v>1403</v>
      </c>
      <c r="S17" s="34" t="s">
        <v>77</v>
      </c>
      <c r="T17" s="34">
        <v>0.75</v>
      </c>
      <c r="U17" s="34" t="s">
        <v>1404</v>
      </c>
      <c r="V17" s="37">
        <v>6.7141999999999993E-2</v>
      </c>
      <c r="W17" s="34" t="s">
        <v>222</v>
      </c>
      <c r="X17" s="34" t="s">
        <v>1405</v>
      </c>
      <c r="Y17" s="37">
        <v>0</v>
      </c>
      <c r="Z17" s="37">
        <v>2.0099999999999996E-2</v>
      </c>
      <c r="AA17" s="42" t="s">
        <v>291</v>
      </c>
      <c r="AB17" s="35" t="s">
        <v>215</v>
      </c>
      <c r="AC17" s="34" t="s">
        <v>1409</v>
      </c>
      <c r="AD17" s="36">
        <v>0</v>
      </c>
      <c r="AE17" s="37" t="s">
        <v>192</v>
      </c>
      <c r="AF17" s="42" t="s">
        <v>192</v>
      </c>
      <c r="AG17" s="34" t="s">
        <v>1088</v>
      </c>
      <c r="AH17" s="34" t="s">
        <v>130</v>
      </c>
      <c r="AI17" s="34" t="s">
        <v>1406</v>
      </c>
      <c r="AJ17" s="34" t="s">
        <v>74</v>
      </c>
      <c r="AK17" s="34" t="s">
        <v>1060</v>
      </c>
      <c r="AL17" s="34" t="s">
        <v>2415</v>
      </c>
      <c r="AM17" s="34" t="s">
        <v>1061</v>
      </c>
      <c r="AN17" s="42" t="s">
        <v>1069</v>
      </c>
      <c r="AO17" s="42" t="s">
        <v>1069</v>
      </c>
      <c r="AP17" s="37" t="s">
        <v>192</v>
      </c>
      <c r="AQ17" s="36">
        <v>63930.35</v>
      </c>
      <c r="AR17" s="36">
        <v>161.41</v>
      </c>
      <c r="AS17" s="36">
        <v>1</v>
      </c>
      <c r="AT17" s="36">
        <v>103.18997</v>
      </c>
      <c r="AU17" s="36">
        <v>103.18989999999999</v>
      </c>
      <c r="AV17" s="34" t="s">
        <v>192</v>
      </c>
      <c r="AW17" s="34" t="s">
        <v>192</v>
      </c>
      <c r="AX17" s="35" t="s">
        <v>74</v>
      </c>
      <c r="AY17" s="34" t="s">
        <v>18</v>
      </c>
      <c r="AZ17" s="37">
        <v>3.3859999999999999E-4</v>
      </c>
      <c r="BA17" s="37">
        <v>1.7899999999999998E-5</v>
      </c>
    </row>
    <row r="18" spans="1:53" ht="14.25" x14ac:dyDescent="0.2">
      <c r="A18" s="34">
        <v>408</v>
      </c>
      <c r="B18" s="34">
        <v>408</v>
      </c>
      <c r="C18" s="34">
        <v>512475203</v>
      </c>
      <c r="D18" s="34" t="s">
        <v>204</v>
      </c>
      <c r="E18" s="34" t="s">
        <v>1434</v>
      </c>
      <c r="F18" s="34">
        <v>100070887</v>
      </c>
      <c r="G18" s="34" t="s">
        <v>1400</v>
      </c>
      <c r="H18" s="34" t="s">
        <v>192</v>
      </c>
      <c r="I18" s="34" t="s">
        <v>73</v>
      </c>
      <c r="J18" s="34" t="s">
        <v>73</v>
      </c>
      <c r="K18" s="34" t="s">
        <v>1401</v>
      </c>
      <c r="L18" s="34" t="s">
        <v>74</v>
      </c>
      <c r="M18" s="34" t="s">
        <v>1088</v>
      </c>
      <c r="N18" s="34">
        <v>90150508</v>
      </c>
      <c r="O18" s="42" t="s">
        <v>1435</v>
      </c>
      <c r="P18" s="34" t="s">
        <v>272</v>
      </c>
      <c r="Q18" s="34" t="s">
        <v>212</v>
      </c>
      <c r="R18" s="34" t="s">
        <v>1403</v>
      </c>
      <c r="S18" s="34" t="s">
        <v>77</v>
      </c>
      <c r="T18" s="34">
        <v>0.75</v>
      </c>
      <c r="U18" s="34" t="s">
        <v>1404</v>
      </c>
      <c r="V18" s="37">
        <v>6.7141999999999993E-2</v>
      </c>
      <c r="W18" s="34" t="s">
        <v>222</v>
      </c>
      <c r="X18" s="34" t="s">
        <v>1405</v>
      </c>
      <c r="Y18" s="37">
        <v>0</v>
      </c>
      <c r="Z18" s="37">
        <v>2.0099999999999996E-2</v>
      </c>
      <c r="AA18" s="42" t="s">
        <v>291</v>
      </c>
      <c r="AB18" s="35" t="s">
        <v>215</v>
      </c>
      <c r="AC18" s="34" t="s">
        <v>1409</v>
      </c>
      <c r="AD18" s="36">
        <v>0</v>
      </c>
      <c r="AE18" s="37" t="s">
        <v>192</v>
      </c>
      <c r="AF18" s="42" t="s">
        <v>192</v>
      </c>
      <c r="AG18" s="34" t="s">
        <v>1088</v>
      </c>
      <c r="AH18" s="34" t="s">
        <v>130</v>
      </c>
      <c r="AI18" s="34" t="s">
        <v>1406</v>
      </c>
      <c r="AJ18" s="34" t="s">
        <v>74</v>
      </c>
      <c r="AK18" s="34" t="s">
        <v>1060</v>
      </c>
      <c r="AL18" s="34" t="s">
        <v>2415</v>
      </c>
      <c r="AM18" s="34" t="s">
        <v>1061</v>
      </c>
      <c r="AN18" s="42" t="s">
        <v>1069</v>
      </c>
      <c r="AO18" s="42" t="s">
        <v>1069</v>
      </c>
      <c r="AP18" s="37" t="s">
        <v>192</v>
      </c>
      <c r="AQ18" s="36">
        <v>16236.99</v>
      </c>
      <c r="AR18" s="36">
        <v>159</v>
      </c>
      <c r="AS18" s="36">
        <v>1</v>
      </c>
      <c r="AT18" s="36">
        <v>25.81681</v>
      </c>
      <c r="AU18" s="36">
        <v>25.816800000000001</v>
      </c>
      <c r="AV18" s="34" t="s">
        <v>192</v>
      </c>
      <c r="AW18" s="34" t="s">
        <v>192</v>
      </c>
      <c r="AX18" s="35" t="s">
        <v>74</v>
      </c>
      <c r="AY18" s="34" t="s">
        <v>18</v>
      </c>
      <c r="AZ18" s="37">
        <v>8.4699999999999999E-5</v>
      </c>
      <c r="BA18" s="37">
        <v>4.5000000000000001E-6</v>
      </c>
    </row>
    <row r="19" spans="1:53" ht="14.25" x14ac:dyDescent="0.2">
      <c r="A19" s="34">
        <v>408</v>
      </c>
      <c r="B19" s="34">
        <v>408</v>
      </c>
      <c r="C19" s="34">
        <v>512475203</v>
      </c>
      <c r="D19" s="34" t="s">
        <v>204</v>
      </c>
      <c r="E19" s="34" t="s">
        <v>1436</v>
      </c>
      <c r="F19" s="34">
        <v>100070960</v>
      </c>
      <c r="G19" s="34" t="s">
        <v>1400</v>
      </c>
      <c r="H19" s="34" t="s">
        <v>192</v>
      </c>
      <c r="I19" s="34" t="s">
        <v>73</v>
      </c>
      <c r="J19" s="34" t="s">
        <v>73</v>
      </c>
      <c r="K19" s="34" t="s">
        <v>1401</v>
      </c>
      <c r="L19" s="34" t="s">
        <v>74</v>
      </c>
      <c r="M19" s="34" t="s">
        <v>1088</v>
      </c>
      <c r="N19" s="34">
        <v>90150509</v>
      </c>
      <c r="O19" s="42" t="s">
        <v>1437</v>
      </c>
      <c r="P19" s="34" t="s">
        <v>272</v>
      </c>
      <c r="Q19" s="34" t="s">
        <v>212</v>
      </c>
      <c r="R19" s="34" t="s">
        <v>1403</v>
      </c>
      <c r="S19" s="34" t="s">
        <v>77</v>
      </c>
      <c r="T19" s="34">
        <v>0.75</v>
      </c>
      <c r="U19" s="34" t="s">
        <v>1404</v>
      </c>
      <c r="V19" s="37">
        <v>6.7141999999999993E-2</v>
      </c>
      <c r="W19" s="34" t="s">
        <v>222</v>
      </c>
      <c r="X19" s="34" t="s">
        <v>1405</v>
      </c>
      <c r="Y19" s="37">
        <v>0</v>
      </c>
      <c r="Z19" s="37">
        <v>2.0099999999999996E-2</v>
      </c>
      <c r="AA19" s="42" t="s">
        <v>291</v>
      </c>
      <c r="AB19" s="35" t="s">
        <v>215</v>
      </c>
      <c r="AC19" s="34" t="s">
        <v>1409</v>
      </c>
      <c r="AD19" s="36">
        <v>0</v>
      </c>
      <c r="AE19" s="37" t="s">
        <v>192</v>
      </c>
      <c r="AF19" s="42" t="s">
        <v>192</v>
      </c>
      <c r="AG19" s="34" t="s">
        <v>1088</v>
      </c>
      <c r="AH19" s="34" t="s">
        <v>130</v>
      </c>
      <c r="AI19" s="34" t="s">
        <v>1406</v>
      </c>
      <c r="AJ19" s="34" t="s">
        <v>74</v>
      </c>
      <c r="AK19" s="34" t="s">
        <v>1060</v>
      </c>
      <c r="AL19" s="34" t="s">
        <v>2415</v>
      </c>
      <c r="AM19" s="34" t="s">
        <v>1061</v>
      </c>
      <c r="AN19" s="42" t="s">
        <v>1069</v>
      </c>
      <c r="AO19" s="42" t="s">
        <v>1069</v>
      </c>
      <c r="AP19" s="37" t="s">
        <v>192</v>
      </c>
      <c r="AQ19" s="36">
        <v>210431.03</v>
      </c>
      <c r="AR19" s="36">
        <v>157.44999999999999</v>
      </c>
      <c r="AS19" s="36">
        <v>1</v>
      </c>
      <c r="AT19" s="36">
        <v>331.32364999999999</v>
      </c>
      <c r="AU19" s="36">
        <v>331.3236</v>
      </c>
      <c r="AV19" s="34" t="s">
        <v>192</v>
      </c>
      <c r="AW19" s="34" t="s">
        <v>192</v>
      </c>
      <c r="AX19" s="35" t="s">
        <v>74</v>
      </c>
      <c r="AY19" s="34" t="s">
        <v>18</v>
      </c>
      <c r="AZ19" s="37">
        <v>1.0873E-3</v>
      </c>
      <c r="BA19" s="37">
        <v>5.7600000000000004E-5</v>
      </c>
    </row>
    <row r="20" spans="1:53" ht="14.25" x14ac:dyDescent="0.2">
      <c r="A20" s="34">
        <v>408</v>
      </c>
      <c r="B20" s="34">
        <v>408</v>
      </c>
      <c r="C20" s="34">
        <v>512475203</v>
      </c>
      <c r="D20" s="34" t="s">
        <v>204</v>
      </c>
      <c r="E20" s="34" t="s">
        <v>1438</v>
      </c>
      <c r="F20" s="34">
        <v>100071042</v>
      </c>
      <c r="G20" s="34" t="s">
        <v>1400</v>
      </c>
      <c r="H20" s="34" t="s">
        <v>192</v>
      </c>
      <c r="I20" s="34" t="s">
        <v>73</v>
      </c>
      <c r="J20" s="34" t="s">
        <v>73</v>
      </c>
      <c r="K20" s="34" t="s">
        <v>1401</v>
      </c>
      <c r="L20" s="34" t="s">
        <v>74</v>
      </c>
      <c r="M20" s="34" t="s">
        <v>1088</v>
      </c>
      <c r="N20" s="34">
        <v>90150510</v>
      </c>
      <c r="O20" s="42" t="s">
        <v>1439</v>
      </c>
      <c r="P20" s="34" t="s">
        <v>272</v>
      </c>
      <c r="Q20" s="34" t="s">
        <v>212</v>
      </c>
      <c r="R20" s="34" t="s">
        <v>1403</v>
      </c>
      <c r="S20" s="34" t="s">
        <v>77</v>
      </c>
      <c r="T20" s="34">
        <v>0.75</v>
      </c>
      <c r="U20" s="34" t="s">
        <v>1404</v>
      </c>
      <c r="V20" s="37">
        <v>6.7141999999999993E-2</v>
      </c>
      <c r="W20" s="34" t="s">
        <v>222</v>
      </c>
      <c r="X20" s="34" t="s">
        <v>1405</v>
      </c>
      <c r="Y20" s="37">
        <v>0</v>
      </c>
      <c r="Z20" s="37">
        <v>2.0099999999999996E-2</v>
      </c>
      <c r="AA20" s="42" t="s">
        <v>291</v>
      </c>
      <c r="AB20" s="35" t="s">
        <v>215</v>
      </c>
      <c r="AC20" s="34" t="s">
        <v>1409</v>
      </c>
      <c r="AD20" s="36">
        <v>0</v>
      </c>
      <c r="AE20" s="37" t="s">
        <v>192</v>
      </c>
      <c r="AF20" s="42" t="s">
        <v>192</v>
      </c>
      <c r="AG20" s="34" t="s">
        <v>1088</v>
      </c>
      <c r="AH20" s="34" t="s">
        <v>130</v>
      </c>
      <c r="AI20" s="34" t="s">
        <v>1406</v>
      </c>
      <c r="AJ20" s="34" t="s">
        <v>74</v>
      </c>
      <c r="AK20" s="34" t="s">
        <v>1060</v>
      </c>
      <c r="AL20" s="34" t="s">
        <v>2415</v>
      </c>
      <c r="AM20" s="34" t="s">
        <v>1061</v>
      </c>
      <c r="AN20" s="42" t="s">
        <v>1069</v>
      </c>
      <c r="AO20" s="42" t="s">
        <v>1069</v>
      </c>
      <c r="AP20" s="37" t="s">
        <v>192</v>
      </c>
      <c r="AQ20" s="36">
        <v>139768.14000000001</v>
      </c>
      <c r="AR20" s="36">
        <v>157.91</v>
      </c>
      <c r="AS20" s="36">
        <v>1</v>
      </c>
      <c r="AT20" s="36">
        <v>220.70786000000001</v>
      </c>
      <c r="AU20" s="36">
        <v>220.70779999999999</v>
      </c>
      <c r="AV20" s="34" t="s">
        <v>192</v>
      </c>
      <c r="AW20" s="34" t="s">
        <v>192</v>
      </c>
      <c r="AX20" s="35" t="s">
        <v>74</v>
      </c>
      <c r="AY20" s="34" t="s">
        <v>18</v>
      </c>
      <c r="AZ20" s="37">
        <v>7.2429999999999999E-4</v>
      </c>
      <c r="BA20" s="37">
        <v>3.8399999999999998E-5</v>
      </c>
    </row>
    <row r="21" spans="1:53" ht="14.25" x14ac:dyDescent="0.2">
      <c r="A21" s="34">
        <v>408</v>
      </c>
      <c r="B21" s="34">
        <v>408</v>
      </c>
      <c r="C21" s="34">
        <v>520031824</v>
      </c>
      <c r="D21" s="34" t="s">
        <v>204</v>
      </c>
      <c r="E21" s="34" t="s">
        <v>1440</v>
      </c>
      <c r="F21" s="34">
        <v>110000908</v>
      </c>
      <c r="G21" s="34" t="s">
        <v>1441</v>
      </c>
      <c r="H21" s="34" t="s">
        <v>192</v>
      </c>
      <c r="I21" s="34" t="s">
        <v>73</v>
      </c>
      <c r="J21" s="34" t="s">
        <v>73</v>
      </c>
      <c r="K21" s="34" t="s">
        <v>130</v>
      </c>
      <c r="L21" s="34" t="s">
        <v>74</v>
      </c>
      <c r="M21" s="34" t="s">
        <v>74</v>
      </c>
      <c r="N21" s="34" t="s">
        <v>192</v>
      </c>
      <c r="O21" s="42" t="s">
        <v>1442</v>
      </c>
      <c r="P21" s="34" t="s">
        <v>1443</v>
      </c>
      <c r="Q21" s="34" t="s">
        <v>105</v>
      </c>
      <c r="R21" s="34" t="s">
        <v>1403</v>
      </c>
      <c r="S21" s="34" t="s">
        <v>77</v>
      </c>
      <c r="T21" s="113">
        <v>2.3710972619387838</v>
      </c>
      <c r="U21" s="34" t="s">
        <v>1444</v>
      </c>
      <c r="V21" s="111">
        <v>5.0085622975220054E-2</v>
      </c>
      <c r="W21" s="34" t="s">
        <v>1445</v>
      </c>
      <c r="X21" s="34" t="s">
        <v>1446</v>
      </c>
      <c r="Y21" s="37">
        <v>0</v>
      </c>
      <c r="Z21" s="111">
        <v>4.7887038504936121E-2</v>
      </c>
      <c r="AA21" s="42" t="s">
        <v>192</v>
      </c>
      <c r="AB21" s="35" t="s">
        <v>215</v>
      </c>
      <c r="AC21" s="34" t="s">
        <v>1447</v>
      </c>
      <c r="AD21" s="36">
        <v>0</v>
      </c>
      <c r="AE21" s="37">
        <v>0</v>
      </c>
      <c r="AF21" s="42" t="s">
        <v>192</v>
      </c>
      <c r="AG21" s="34" t="s">
        <v>74</v>
      </c>
      <c r="AH21" s="34" t="s">
        <v>130</v>
      </c>
      <c r="AI21" s="34" t="s">
        <v>1448</v>
      </c>
      <c r="AJ21" s="34" t="s">
        <v>74</v>
      </c>
      <c r="AK21" s="34" t="s">
        <v>1060</v>
      </c>
      <c r="AL21" s="34" t="s">
        <v>2415</v>
      </c>
      <c r="AM21" s="34" t="s">
        <v>1061</v>
      </c>
      <c r="AN21" s="42" t="s">
        <v>1069</v>
      </c>
      <c r="AO21" s="42" t="s">
        <v>1069</v>
      </c>
      <c r="AP21" s="37" t="s">
        <v>192</v>
      </c>
      <c r="AQ21" s="36">
        <v>144776029.59999999</v>
      </c>
      <c r="AR21" s="36">
        <v>105.91200000000001</v>
      </c>
      <c r="AS21" s="36">
        <v>1</v>
      </c>
      <c r="AT21" s="36">
        <v>153335.18846</v>
      </c>
      <c r="AU21" s="36">
        <v>153335.18840000001</v>
      </c>
      <c r="AV21" s="34" t="s">
        <v>192</v>
      </c>
      <c r="AW21" s="34" t="s">
        <v>192</v>
      </c>
      <c r="AX21" s="35" t="s">
        <v>74</v>
      </c>
      <c r="AY21" s="34" t="s">
        <v>18</v>
      </c>
      <c r="AZ21" s="37">
        <v>0.50320680000000007</v>
      </c>
      <c r="BA21" s="37">
        <v>2.6652599999999999E-2</v>
      </c>
    </row>
    <row r="22" spans="1:53" ht="14.25" x14ac:dyDescent="0.2">
      <c r="A22" s="34">
        <v>408</v>
      </c>
      <c r="B22" s="34">
        <v>408</v>
      </c>
      <c r="C22" s="34">
        <v>520031824</v>
      </c>
      <c r="D22" s="34" t="s">
        <v>204</v>
      </c>
      <c r="E22" s="34" t="s">
        <v>1449</v>
      </c>
      <c r="F22" s="34">
        <v>50006626</v>
      </c>
      <c r="G22" s="34" t="s">
        <v>1441</v>
      </c>
      <c r="H22" s="34" t="s">
        <v>192</v>
      </c>
      <c r="I22" s="34" t="s">
        <v>73</v>
      </c>
      <c r="J22" s="34" t="s">
        <v>73</v>
      </c>
      <c r="K22" s="34" t="s">
        <v>130</v>
      </c>
      <c r="L22" s="34" t="s">
        <v>74</v>
      </c>
      <c r="M22" s="34" t="s">
        <v>74</v>
      </c>
      <c r="N22" s="34" t="s">
        <v>192</v>
      </c>
      <c r="O22" s="42" t="s">
        <v>1450</v>
      </c>
      <c r="P22" s="34" t="s">
        <v>1443</v>
      </c>
      <c r="Q22" s="34" t="s">
        <v>105</v>
      </c>
      <c r="R22" s="34" t="s">
        <v>1403</v>
      </c>
      <c r="S22" s="34" t="s">
        <v>77</v>
      </c>
      <c r="T22" s="34">
        <v>1.24</v>
      </c>
      <c r="U22" s="34" t="s">
        <v>1444</v>
      </c>
      <c r="V22" s="37">
        <v>0</v>
      </c>
      <c r="W22" s="34" t="s">
        <v>1445</v>
      </c>
      <c r="X22" s="34" t="s">
        <v>1446</v>
      </c>
      <c r="Y22" s="37">
        <v>0</v>
      </c>
      <c r="Z22" s="37">
        <v>0</v>
      </c>
      <c r="AA22" s="42" t="s">
        <v>192</v>
      </c>
      <c r="AB22" s="35" t="s">
        <v>215</v>
      </c>
      <c r="AC22" s="34" t="s">
        <v>1447</v>
      </c>
      <c r="AD22" s="36">
        <v>0</v>
      </c>
      <c r="AE22" s="37">
        <v>0</v>
      </c>
      <c r="AF22" s="42" t="s">
        <v>192</v>
      </c>
      <c r="AG22" s="34" t="s">
        <v>74</v>
      </c>
      <c r="AH22" s="34" t="s">
        <v>130</v>
      </c>
      <c r="AI22" s="34" t="s">
        <v>1448</v>
      </c>
      <c r="AJ22" s="34" t="s">
        <v>74</v>
      </c>
      <c r="AK22" s="34" t="s">
        <v>1060</v>
      </c>
      <c r="AL22" s="34" t="s">
        <v>2415</v>
      </c>
      <c r="AM22" s="34" t="s">
        <v>1061</v>
      </c>
      <c r="AN22" s="42" t="s">
        <v>1069</v>
      </c>
      <c r="AO22" s="42" t="s">
        <v>1069</v>
      </c>
      <c r="AP22" s="37" t="s">
        <v>192</v>
      </c>
      <c r="AQ22" s="36">
        <v>542865.46</v>
      </c>
      <c r="AR22" s="36">
        <v>100</v>
      </c>
      <c r="AS22" s="36">
        <v>1</v>
      </c>
      <c r="AT22" s="36">
        <v>542.86545999999998</v>
      </c>
      <c r="AU22" s="36">
        <v>542.86540000000002</v>
      </c>
      <c r="AV22" s="34" t="s">
        <v>192</v>
      </c>
      <c r="AW22" s="34" t="s">
        <v>192</v>
      </c>
      <c r="AX22" s="35" t="s">
        <v>74</v>
      </c>
      <c r="AY22" s="34" t="s">
        <v>18</v>
      </c>
      <c r="AZ22" s="37">
        <v>1.7815000000000001E-3</v>
      </c>
      <c r="BA22" s="37">
        <v>9.4400000000000004E-5</v>
      </c>
    </row>
    <row r="23" spans="1:53" ht="14.25" x14ac:dyDescent="0.2">
      <c r="A23" s="34">
        <v>408</v>
      </c>
      <c r="B23" s="34">
        <v>408</v>
      </c>
      <c r="C23" s="34">
        <v>515137693</v>
      </c>
      <c r="D23" s="34" t="s">
        <v>204</v>
      </c>
      <c r="E23" s="34" t="s">
        <v>1451</v>
      </c>
      <c r="F23" s="34">
        <v>50006725</v>
      </c>
      <c r="G23" s="34" t="s">
        <v>1400</v>
      </c>
      <c r="H23" s="34" t="s">
        <v>192</v>
      </c>
      <c r="I23" s="34" t="s">
        <v>73</v>
      </c>
      <c r="J23" s="34" t="s">
        <v>73</v>
      </c>
      <c r="K23" s="34" t="s">
        <v>130</v>
      </c>
      <c r="L23" s="34" t="s">
        <v>74</v>
      </c>
      <c r="M23" s="34" t="s">
        <v>74</v>
      </c>
      <c r="N23" s="34" t="s">
        <v>192</v>
      </c>
      <c r="O23" s="42" t="s">
        <v>1452</v>
      </c>
      <c r="P23" s="34" t="s">
        <v>584</v>
      </c>
      <c r="Q23" s="34" t="s">
        <v>584</v>
      </c>
      <c r="R23" s="34" t="s">
        <v>1403</v>
      </c>
      <c r="S23" s="34" t="s">
        <v>77</v>
      </c>
      <c r="T23" s="34">
        <v>16.440000000000001</v>
      </c>
      <c r="U23" s="34" t="s">
        <v>1404</v>
      </c>
      <c r="V23" s="37">
        <v>4.7731999999999997E-2</v>
      </c>
      <c r="W23" s="34" t="s">
        <v>1445</v>
      </c>
      <c r="X23" s="34" t="s">
        <v>1446</v>
      </c>
      <c r="Y23" s="37">
        <v>0</v>
      </c>
      <c r="Z23" s="37">
        <v>4.2999999999999997E-2</v>
      </c>
      <c r="AA23" s="42" t="s">
        <v>2419</v>
      </c>
      <c r="AB23" s="35" t="s">
        <v>215</v>
      </c>
      <c r="AC23" s="34" t="s">
        <v>1409</v>
      </c>
      <c r="AD23" s="36">
        <v>0</v>
      </c>
      <c r="AE23" s="37" t="s">
        <v>192</v>
      </c>
      <c r="AF23" s="42" t="s">
        <v>192</v>
      </c>
      <c r="AG23" s="34" t="s">
        <v>1088</v>
      </c>
      <c r="AH23" s="34" t="s">
        <v>1981</v>
      </c>
      <c r="AI23" s="34" t="s">
        <v>1453</v>
      </c>
      <c r="AJ23" s="34" t="s">
        <v>1088</v>
      </c>
      <c r="AK23" s="34" t="s">
        <v>1060</v>
      </c>
      <c r="AL23" s="34" t="s">
        <v>2415</v>
      </c>
      <c r="AM23" s="34" t="s">
        <v>1061</v>
      </c>
      <c r="AN23" s="42" t="s">
        <v>1069</v>
      </c>
      <c r="AO23" s="42" t="s">
        <v>1069</v>
      </c>
      <c r="AP23" s="37" t="s">
        <v>192</v>
      </c>
      <c r="AQ23" s="36">
        <v>11678695</v>
      </c>
      <c r="AR23" s="36">
        <v>150.57</v>
      </c>
      <c r="AS23" s="36">
        <v>1</v>
      </c>
      <c r="AT23" s="36">
        <v>17584.611059999999</v>
      </c>
      <c r="AU23" s="36">
        <v>17584.611000000001</v>
      </c>
      <c r="AV23" s="34" t="s">
        <v>192</v>
      </c>
      <c r="AW23" s="34" t="s">
        <v>192</v>
      </c>
      <c r="AX23" s="35" t="s">
        <v>74</v>
      </c>
      <c r="AY23" s="34" t="s">
        <v>18</v>
      </c>
      <c r="AZ23" s="37">
        <v>5.7708199999999994E-2</v>
      </c>
      <c r="BA23" s="37">
        <v>3.0564999999999998E-3</v>
      </c>
    </row>
    <row r="24" spans="1:53" ht="14.25" x14ac:dyDescent="0.2">
      <c r="A24" s="34">
        <v>408</v>
      </c>
      <c r="B24" s="34">
        <v>408</v>
      </c>
      <c r="C24" s="34">
        <v>515137693</v>
      </c>
      <c r="D24" s="34" t="s">
        <v>204</v>
      </c>
      <c r="E24" s="34" t="s">
        <v>1454</v>
      </c>
      <c r="F24" s="34">
        <v>50007137</v>
      </c>
      <c r="G24" s="34" t="s">
        <v>1400</v>
      </c>
      <c r="H24" s="34" t="s">
        <v>192</v>
      </c>
      <c r="I24" s="34" t="s">
        <v>73</v>
      </c>
      <c r="J24" s="34" t="s">
        <v>73</v>
      </c>
      <c r="K24" s="34" t="s">
        <v>130</v>
      </c>
      <c r="L24" s="34" t="s">
        <v>74</v>
      </c>
      <c r="M24" s="34" t="s">
        <v>74</v>
      </c>
      <c r="N24" s="34" t="s">
        <v>192</v>
      </c>
      <c r="O24" s="42" t="s">
        <v>1455</v>
      </c>
      <c r="P24" s="34" t="s">
        <v>584</v>
      </c>
      <c r="Q24" s="34" t="s">
        <v>584</v>
      </c>
      <c r="R24" s="34" t="s">
        <v>1403</v>
      </c>
      <c r="S24" s="34" t="s">
        <v>77</v>
      </c>
      <c r="T24" s="34">
        <v>14.82</v>
      </c>
      <c r="U24" s="34" t="s">
        <v>1404</v>
      </c>
      <c r="V24" s="37">
        <v>3.6646999999999999E-2</v>
      </c>
      <c r="W24" s="34" t="s">
        <v>1445</v>
      </c>
      <c r="X24" s="34" t="s">
        <v>1446</v>
      </c>
      <c r="Y24" s="37">
        <v>0</v>
      </c>
      <c r="Z24" s="37">
        <v>4.8399999999999999E-2</v>
      </c>
      <c r="AA24" s="42" t="s">
        <v>2420</v>
      </c>
      <c r="AB24" s="35" t="s">
        <v>215</v>
      </c>
      <c r="AC24" s="34" t="s">
        <v>1409</v>
      </c>
      <c r="AD24" s="36">
        <v>0</v>
      </c>
      <c r="AE24" s="37" t="s">
        <v>192</v>
      </c>
      <c r="AF24" s="42" t="s">
        <v>192</v>
      </c>
      <c r="AG24" s="34" t="s">
        <v>1088</v>
      </c>
      <c r="AH24" s="34" t="s">
        <v>1981</v>
      </c>
      <c r="AI24" s="34" t="s">
        <v>1453</v>
      </c>
      <c r="AJ24" s="34" t="s">
        <v>1088</v>
      </c>
      <c r="AK24" s="34" t="s">
        <v>1060</v>
      </c>
      <c r="AL24" s="34" t="s">
        <v>2415</v>
      </c>
      <c r="AM24" s="34" t="s">
        <v>1061</v>
      </c>
      <c r="AN24" s="42" t="s">
        <v>1069</v>
      </c>
      <c r="AO24" s="42" t="s">
        <v>1069</v>
      </c>
      <c r="AP24" s="37" t="s">
        <v>192</v>
      </c>
      <c r="AQ24" s="36">
        <v>21250431</v>
      </c>
      <c r="AR24" s="36">
        <v>133.5</v>
      </c>
      <c r="AS24" s="36">
        <v>1</v>
      </c>
      <c r="AT24" s="36">
        <v>28369.325379999998</v>
      </c>
      <c r="AU24" s="36">
        <v>28369.3253</v>
      </c>
      <c r="AV24" s="34" t="s">
        <v>192</v>
      </c>
      <c r="AW24" s="34" t="s">
        <v>192</v>
      </c>
      <c r="AX24" s="35" t="s">
        <v>74</v>
      </c>
      <c r="AY24" s="34" t="s">
        <v>18</v>
      </c>
      <c r="AZ24" s="37">
        <v>9.31009E-2</v>
      </c>
      <c r="BA24" s="37">
        <v>4.9310999999999999E-3</v>
      </c>
    </row>
    <row r="25" spans="1:53" ht="14.25" x14ac:dyDescent="0.2">
      <c r="A25" s="34">
        <v>408</v>
      </c>
      <c r="B25" s="34">
        <v>408</v>
      </c>
      <c r="C25" s="34">
        <v>515137693</v>
      </c>
      <c r="D25" s="34" t="s">
        <v>204</v>
      </c>
      <c r="E25" s="34" t="s">
        <v>1456</v>
      </c>
      <c r="F25" s="34">
        <v>50007434</v>
      </c>
      <c r="G25" s="34" t="s">
        <v>1400</v>
      </c>
      <c r="H25" s="34" t="s">
        <v>192</v>
      </c>
      <c r="I25" s="34" t="s">
        <v>73</v>
      </c>
      <c r="J25" s="34" t="s">
        <v>73</v>
      </c>
      <c r="K25" s="34" t="s">
        <v>130</v>
      </c>
      <c r="L25" s="34" t="s">
        <v>74</v>
      </c>
      <c r="M25" s="34" t="s">
        <v>74</v>
      </c>
      <c r="N25" s="34" t="s">
        <v>192</v>
      </c>
      <c r="O25" s="42" t="s">
        <v>1457</v>
      </c>
      <c r="P25" s="34" t="s">
        <v>584</v>
      </c>
      <c r="Q25" s="34" t="s">
        <v>584</v>
      </c>
      <c r="R25" s="34" t="s">
        <v>1403</v>
      </c>
      <c r="S25" s="34" t="s">
        <v>77</v>
      </c>
      <c r="T25" s="34">
        <v>16.41</v>
      </c>
      <c r="U25" s="34" t="s">
        <v>1404</v>
      </c>
      <c r="V25" s="37">
        <v>3.7612E-2</v>
      </c>
      <c r="W25" s="34" t="s">
        <v>222</v>
      </c>
      <c r="X25" s="34" t="s">
        <v>1446</v>
      </c>
      <c r="Y25" s="37">
        <v>0</v>
      </c>
      <c r="Z25" s="37">
        <v>5.2499999999999998E-2</v>
      </c>
      <c r="AA25" s="42" t="s">
        <v>2421</v>
      </c>
      <c r="AB25" s="35" t="s">
        <v>215</v>
      </c>
      <c r="AC25" s="34" t="s">
        <v>1409</v>
      </c>
      <c r="AD25" s="36">
        <v>0</v>
      </c>
      <c r="AE25" s="37" t="s">
        <v>192</v>
      </c>
      <c r="AF25" s="42" t="s">
        <v>192</v>
      </c>
      <c r="AG25" s="34" t="s">
        <v>1088</v>
      </c>
      <c r="AH25" s="34" t="s">
        <v>1981</v>
      </c>
      <c r="AI25" s="34" t="s">
        <v>1453</v>
      </c>
      <c r="AJ25" s="34" t="s">
        <v>1088</v>
      </c>
      <c r="AK25" s="34" t="s">
        <v>1060</v>
      </c>
      <c r="AL25" s="34" t="s">
        <v>2415</v>
      </c>
      <c r="AM25" s="34" t="s">
        <v>1061</v>
      </c>
      <c r="AN25" s="42" t="s">
        <v>1069</v>
      </c>
      <c r="AO25" s="42" t="s">
        <v>1069</v>
      </c>
      <c r="AP25" s="37" t="s">
        <v>192</v>
      </c>
      <c r="AQ25" s="36">
        <v>19452293</v>
      </c>
      <c r="AR25" s="36">
        <v>131.55000000000001</v>
      </c>
      <c r="AS25" s="36">
        <v>1</v>
      </c>
      <c r="AT25" s="36">
        <v>25589.491440000002</v>
      </c>
      <c r="AU25" s="36">
        <v>25589.491399999999</v>
      </c>
      <c r="AV25" s="34" t="s">
        <v>192</v>
      </c>
      <c r="AW25" s="34" t="s">
        <v>192</v>
      </c>
      <c r="AX25" s="35" t="s">
        <v>74</v>
      </c>
      <c r="AY25" s="34" t="s">
        <v>18</v>
      </c>
      <c r="AZ25" s="37">
        <v>8.3978199999999989E-2</v>
      </c>
      <c r="BA25" s="37">
        <v>4.4479000000000003E-3</v>
      </c>
    </row>
    <row r="26" spans="1:53" ht="14.25" x14ac:dyDescent="0.2">
      <c r="A26" s="34">
        <v>408</v>
      </c>
      <c r="B26" s="34">
        <v>408</v>
      </c>
      <c r="C26" s="34">
        <v>515137693</v>
      </c>
      <c r="D26" s="34" t="s">
        <v>204</v>
      </c>
      <c r="E26" s="34" t="s">
        <v>1458</v>
      </c>
      <c r="F26" s="34">
        <v>50007574</v>
      </c>
      <c r="G26" s="34" t="s">
        <v>1400</v>
      </c>
      <c r="H26" s="34" t="s">
        <v>192</v>
      </c>
      <c r="I26" s="34" t="s">
        <v>73</v>
      </c>
      <c r="J26" s="34" t="s">
        <v>73</v>
      </c>
      <c r="K26" s="34" t="s">
        <v>130</v>
      </c>
      <c r="L26" s="34" t="s">
        <v>74</v>
      </c>
      <c r="M26" s="34" t="s">
        <v>74</v>
      </c>
      <c r="N26" s="34" t="s">
        <v>192</v>
      </c>
      <c r="O26" s="42" t="s">
        <v>2422</v>
      </c>
      <c r="P26" s="34" t="s">
        <v>584</v>
      </c>
      <c r="Q26" s="34" t="s">
        <v>584</v>
      </c>
      <c r="R26" s="34" t="s">
        <v>1403</v>
      </c>
      <c r="S26" s="34" t="s">
        <v>77</v>
      </c>
      <c r="T26" s="34">
        <v>16.78</v>
      </c>
      <c r="U26" s="34" t="s">
        <v>192</v>
      </c>
      <c r="V26" s="37">
        <v>4.4999999999999998E-2</v>
      </c>
      <c r="W26" s="34" t="s">
        <v>222</v>
      </c>
      <c r="X26" s="34" t="s">
        <v>1446</v>
      </c>
      <c r="Y26" s="37">
        <v>0</v>
      </c>
      <c r="Z26" s="37">
        <v>5.1399999999999994E-2</v>
      </c>
      <c r="AA26" s="42" t="s">
        <v>2420</v>
      </c>
      <c r="AB26" s="35" t="s">
        <v>215</v>
      </c>
      <c r="AC26" s="34" t="s">
        <v>1409</v>
      </c>
      <c r="AD26" s="36">
        <v>0</v>
      </c>
      <c r="AE26" s="37" t="s">
        <v>192</v>
      </c>
      <c r="AF26" s="42" t="s">
        <v>192</v>
      </c>
      <c r="AG26" s="34" t="s">
        <v>1088</v>
      </c>
      <c r="AH26" s="34" t="s">
        <v>1981</v>
      </c>
      <c r="AI26" s="34" t="s">
        <v>1453</v>
      </c>
      <c r="AJ26" s="34" t="s">
        <v>1088</v>
      </c>
      <c r="AK26" s="34" t="s">
        <v>1060</v>
      </c>
      <c r="AL26" s="34" t="s">
        <v>2415</v>
      </c>
      <c r="AM26" s="34" t="s">
        <v>1061</v>
      </c>
      <c r="AN26" s="42" t="s">
        <v>1069</v>
      </c>
      <c r="AO26" s="42" t="s">
        <v>1069</v>
      </c>
      <c r="AP26" s="37" t="s">
        <v>192</v>
      </c>
      <c r="AQ26" s="36">
        <v>29113499</v>
      </c>
      <c r="AR26" s="36">
        <v>133.59</v>
      </c>
      <c r="AS26" s="36">
        <v>1</v>
      </c>
      <c r="AT26" s="36">
        <v>38892.723310000001</v>
      </c>
      <c r="AU26" s="36">
        <v>38892.723299999998</v>
      </c>
      <c r="AV26" s="34" t="s">
        <v>192</v>
      </c>
      <c r="AW26" s="34" t="s">
        <v>192</v>
      </c>
      <c r="AX26" s="35" t="s">
        <v>74</v>
      </c>
      <c r="AY26" s="34" t="s">
        <v>18</v>
      </c>
      <c r="AZ26" s="37">
        <v>0.127636</v>
      </c>
      <c r="BA26" s="37">
        <v>6.7603000000000003E-3</v>
      </c>
    </row>
    <row r="27" spans="1:53" ht="14.25" x14ac:dyDescent="0.2">
      <c r="A27" s="34">
        <v>408</v>
      </c>
      <c r="B27" s="34">
        <v>408</v>
      </c>
      <c r="C27" s="34">
        <v>515137693</v>
      </c>
      <c r="D27" s="34" t="s">
        <v>204</v>
      </c>
      <c r="E27" s="34" t="s">
        <v>1459</v>
      </c>
      <c r="F27" s="34">
        <v>50007731</v>
      </c>
      <c r="G27" s="34" t="s">
        <v>1400</v>
      </c>
      <c r="H27" s="34" t="s">
        <v>192</v>
      </c>
      <c r="I27" s="34" t="s">
        <v>73</v>
      </c>
      <c r="J27" s="34" t="s">
        <v>73</v>
      </c>
      <c r="K27" s="34" t="s">
        <v>130</v>
      </c>
      <c r="L27" s="34" t="s">
        <v>74</v>
      </c>
      <c r="M27" s="34" t="s">
        <v>74</v>
      </c>
      <c r="N27" s="34" t="s">
        <v>192</v>
      </c>
      <c r="O27" s="42" t="s">
        <v>2423</v>
      </c>
      <c r="P27" s="34" t="s">
        <v>584</v>
      </c>
      <c r="Q27" s="34" t="s">
        <v>584</v>
      </c>
      <c r="R27" s="34" t="s">
        <v>1403</v>
      </c>
      <c r="S27" s="34" t="s">
        <v>77</v>
      </c>
      <c r="T27" s="34">
        <v>16.14</v>
      </c>
      <c r="U27" s="34" t="s">
        <v>192</v>
      </c>
      <c r="V27" s="37">
        <v>4.4040000000000003E-2</v>
      </c>
      <c r="W27" s="34" t="s">
        <v>222</v>
      </c>
      <c r="X27" s="34" t="s">
        <v>1446</v>
      </c>
      <c r="Y27" s="37">
        <v>0</v>
      </c>
      <c r="Z27" s="37">
        <v>4.9500000000000002E-2</v>
      </c>
      <c r="AA27" s="42" t="s">
        <v>2420</v>
      </c>
      <c r="AB27" s="35" t="s">
        <v>215</v>
      </c>
      <c r="AC27" s="34" t="s">
        <v>1409</v>
      </c>
      <c r="AD27" s="36">
        <v>0</v>
      </c>
      <c r="AE27" s="37" t="s">
        <v>192</v>
      </c>
      <c r="AF27" s="42" t="s">
        <v>192</v>
      </c>
      <c r="AG27" s="34" t="s">
        <v>1088</v>
      </c>
      <c r="AH27" s="34" t="s">
        <v>1981</v>
      </c>
      <c r="AI27" s="34" t="s">
        <v>1453</v>
      </c>
      <c r="AJ27" s="34" t="s">
        <v>1088</v>
      </c>
      <c r="AK27" s="34" t="s">
        <v>1060</v>
      </c>
      <c r="AL27" s="34" t="s">
        <v>2415</v>
      </c>
      <c r="AM27" s="34" t="s">
        <v>1061</v>
      </c>
      <c r="AN27" s="42" t="s">
        <v>1069</v>
      </c>
      <c r="AO27" s="42" t="s">
        <v>1069</v>
      </c>
      <c r="AP27" s="37" t="s">
        <v>192</v>
      </c>
      <c r="AQ27" s="36">
        <v>30883816</v>
      </c>
      <c r="AR27" s="36">
        <v>123.36</v>
      </c>
      <c r="AS27" s="36">
        <v>1</v>
      </c>
      <c r="AT27" s="36">
        <v>38098.275410000002</v>
      </c>
      <c r="AU27" s="36">
        <v>38098.275399999999</v>
      </c>
      <c r="AV27" s="34" t="s">
        <v>192</v>
      </c>
      <c r="AW27" s="34" t="s">
        <v>192</v>
      </c>
      <c r="AX27" s="35" t="s">
        <v>74</v>
      </c>
      <c r="AY27" s="34" t="s">
        <v>18</v>
      </c>
      <c r="AZ27" s="37">
        <v>0.1250288</v>
      </c>
      <c r="BA27" s="37">
        <v>6.6222E-3</v>
      </c>
    </row>
    <row r="28" spans="1:53" ht="14.25" x14ac:dyDescent="0.2">
      <c r="A28" s="34">
        <v>408</v>
      </c>
      <c r="B28" s="34">
        <v>1257</v>
      </c>
      <c r="C28" s="34">
        <v>520031824</v>
      </c>
      <c r="D28" s="34" t="s">
        <v>204</v>
      </c>
      <c r="E28" s="34" t="s">
        <v>1440</v>
      </c>
      <c r="F28" s="34">
        <v>110000908</v>
      </c>
      <c r="G28" s="34" t="s">
        <v>1441</v>
      </c>
      <c r="H28" s="34" t="s">
        <v>192</v>
      </c>
      <c r="I28" s="34" t="s">
        <v>73</v>
      </c>
      <c r="J28" s="34" t="s">
        <v>73</v>
      </c>
      <c r="K28" s="34" t="s">
        <v>130</v>
      </c>
      <c r="L28" s="34" t="s">
        <v>74</v>
      </c>
      <c r="M28" s="34" t="s">
        <v>74</v>
      </c>
      <c r="N28" s="34" t="s">
        <v>192</v>
      </c>
      <c r="O28" s="42" t="s">
        <v>2424</v>
      </c>
      <c r="P28" s="34" t="s">
        <v>1443</v>
      </c>
      <c r="Q28" s="34" t="s">
        <v>105</v>
      </c>
      <c r="R28" s="34" t="s">
        <v>1403</v>
      </c>
      <c r="S28" s="34" t="s">
        <v>77</v>
      </c>
      <c r="T28" s="113">
        <v>2.2312713151335637</v>
      </c>
      <c r="U28" s="34" t="s">
        <v>1444</v>
      </c>
      <c r="V28" s="111">
        <v>4.9091126681057896E-2</v>
      </c>
      <c r="W28" s="34" t="s">
        <v>1445</v>
      </c>
      <c r="X28" s="34" t="s">
        <v>1446</v>
      </c>
      <c r="Y28" s="37">
        <v>0</v>
      </c>
      <c r="Z28" s="111">
        <v>4.8898464270552819E-2</v>
      </c>
      <c r="AA28" s="42" t="s">
        <v>192</v>
      </c>
      <c r="AB28" s="35" t="s">
        <v>215</v>
      </c>
      <c r="AC28" s="34" t="s">
        <v>1447</v>
      </c>
      <c r="AD28" s="36">
        <v>0</v>
      </c>
      <c r="AE28" s="37">
        <v>0</v>
      </c>
      <c r="AF28" s="42" t="s">
        <v>192</v>
      </c>
      <c r="AG28" s="34" t="s">
        <v>74</v>
      </c>
      <c r="AH28" s="34" t="s">
        <v>130</v>
      </c>
      <c r="AI28" s="34" t="s">
        <v>1448</v>
      </c>
      <c r="AJ28" s="34" t="s">
        <v>74</v>
      </c>
      <c r="AK28" s="34" t="s">
        <v>1060</v>
      </c>
      <c r="AL28" s="34" t="s">
        <v>2415</v>
      </c>
      <c r="AM28" s="34" t="s">
        <v>1061</v>
      </c>
      <c r="AN28" s="42" t="s">
        <v>1069</v>
      </c>
      <c r="AO28" s="42" t="s">
        <v>1069</v>
      </c>
      <c r="AP28" s="37" t="s">
        <v>192</v>
      </c>
      <c r="AQ28" s="36">
        <v>1663550.26</v>
      </c>
      <c r="AR28" s="36">
        <v>106.96</v>
      </c>
      <c r="AS28" s="36">
        <v>1</v>
      </c>
      <c r="AT28" s="36">
        <v>1779.3333500000001</v>
      </c>
      <c r="AU28" s="36">
        <v>1779.3333</v>
      </c>
      <c r="AV28" s="34" t="s">
        <v>192</v>
      </c>
      <c r="AW28" s="34" t="s">
        <v>192</v>
      </c>
      <c r="AX28" s="35" t="s">
        <v>74</v>
      </c>
      <c r="AY28" s="34" t="s">
        <v>18</v>
      </c>
      <c r="AZ28" s="37">
        <v>0.32997149999999997</v>
      </c>
      <c r="BA28" s="37">
        <v>1.7439E-2</v>
      </c>
    </row>
    <row r="29" spans="1:53" ht="14.25" x14ac:dyDescent="0.2">
      <c r="A29" s="34">
        <v>408</v>
      </c>
      <c r="B29" s="34">
        <v>1257</v>
      </c>
      <c r="C29" s="34">
        <v>520031824</v>
      </c>
      <c r="D29" s="34" t="s">
        <v>204</v>
      </c>
      <c r="E29" s="34" t="s">
        <v>1449</v>
      </c>
      <c r="F29" s="34">
        <v>50007129</v>
      </c>
      <c r="G29" s="34" t="s">
        <v>1441</v>
      </c>
      <c r="H29" s="34" t="s">
        <v>192</v>
      </c>
      <c r="I29" s="34" t="s">
        <v>73</v>
      </c>
      <c r="J29" s="34" t="s">
        <v>73</v>
      </c>
      <c r="K29" s="34" t="s">
        <v>130</v>
      </c>
      <c r="L29" s="34" t="s">
        <v>74</v>
      </c>
      <c r="M29" s="34" t="s">
        <v>74</v>
      </c>
      <c r="N29" s="34" t="s">
        <v>192</v>
      </c>
      <c r="O29" s="42" t="s">
        <v>1460</v>
      </c>
      <c r="P29" s="34" t="s">
        <v>1443</v>
      </c>
      <c r="Q29" s="34" t="s">
        <v>105</v>
      </c>
      <c r="R29" s="34" t="s">
        <v>1403</v>
      </c>
      <c r="S29" s="34" t="s">
        <v>77</v>
      </c>
      <c r="T29" s="34">
        <v>0</v>
      </c>
      <c r="U29" s="34" t="s">
        <v>1444</v>
      </c>
      <c r="V29" s="37">
        <v>0</v>
      </c>
      <c r="W29" s="34" t="s">
        <v>1445</v>
      </c>
      <c r="X29" s="34" t="s">
        <v>1446</v>
      </c>
      <c r="Y29" s="37">
        <v>0</v>
      </c>
      <c r="Z29" s="37">
        <v>0</v>
      </c>
      <c r="AA29" s="42" t="s">
        <v>192</v>
      </c>
      <c r="AB29" s="35" t="s">
        <v>215</v>
      </c>
      <c r="AC29" s="34" t="s">
        <v>1447</v>
      </c>
      <c r="AD29" s="36">
        <v>0</v>
      </c>
      <c r="AE29" s="37">
        <v>0</v>
      </c>
      <c r="AF29" s="42" t="s">
        <v>192</v>
      </c>
      <c r="AG29" s="34" t="s">
        <v>1088</v>
      </c>
      <c r="AH29" s="34" t="s">
        <v>130</v>
      </c>
      <c r="AI29" s="34" t="s">
        <v>1448</v>
      </c>
      <c r="AJ29" s="34" t="s">
        <v>74</v>
      </c>
      <c r="AK29" s="34" t="s">
        <v>1060</v>
      </c>
      <c r="AL29" s="34" t="s">
        <v>2415</v>
      </c>
      <c r="AM29" s="34" t="s">
        <v>1061</v>
      </c>
      <c r="AN29" s="42" t="s">
        <v>1069</v>
      </c>
      <c r="AO29" s="42" t="s">
        <v>1069</v>
      </c>
      <c r="AP29" s="37" t="s">
        <v>192</v>
      </c>
      <c r="AQ29" s="36">
        <v>16939.48</v>
      </c>
      <c r="AR29" s="36">
        <v>100</v>
      </c>
      <c r="AS29" s="36">
        <v>1</v>
      </c>
      <c r="AT29" s="36">
        <v>16.93948</v>
      </c>
      <c r="AU29" s="36">
        <v>16.939399999999999</v>
      </c>
      <c r="AV29" s="34" t="s">
        <v>192</v>
      </c>
      <c r="AW29" s="34" t="s">
        <v>192</v>
      </c>
      <c r="AX29" s="35" t="s">
        <v>74</v>
      </c>
      <c r="AY29" s="34" t="s">
        <v>18</v>
      </c>
      <c r="AZ29" s="37">
        <v>3.1413999999999999E-3</v>
      </c>
      <c r="BA29" s="37">
        <v>1.66E-4</v>
      </c>
    </row>
    <row r="30" spans="1:53" ht="14.25" x14ac:dyDescent="0.2">
      <c r="A30" s="34">
        <v>408</v>
      </c>
      <c r="B30" s="34">
        <v>1257</v>
      </c>
      <c r="C30" s="34">
        <v>515137693</v>
      </c>
      <c r="D30" s="34" t="s">
        <v>204</v>
      </c>
      <c r="E30" s="34" t="s">
        <v>1454</v>
      </c>
      <c r="F30" s="34">
        <v>50007137</v>
      </c>
      <c r="G30" s="34" t="s">
        <v>1400</v>
      </c>
      <c r="H30" s="34" t="s">
        <v>192</v>
      </c>
      <c r="I30" s="34" t="s">
        <v>73</v>
      </c>
      <c r="J30" s="34" t="s">
        <v>73</v>
      </c>
      <c r="K30" s="34" t="s">
        <v>130</v>
      </c>
      <c r="L30" s="34" t="s">
        <v>74</v>
      </c>
      <c r="M30" s="34" t="s">
        <v>74</v>
      </c>
      <c r="N30" s="34" t="s">
        <v>192</v>
      </c>
      <c r="O30" s="42" t="s">
        <v>1455</v>
      </c>
      <c r="P30" s="34" t="s">
        <v>584</v>
      </c>
      <c r="Q30" s="34" t="s">
        <v>584</v>
      </c>
      <c r="R30" s="34" t="s">
        <v>1403</v>
      </c>
      <c r="S30" s="34" t="s">
        <v>77</v>
      </c>
      <c r="T30" s="34">
        <v>14.82</v>
      </c>
      <c r="U30" s="34" t="s">
        <v>1404</v>
      </c>
      <c r="V30" s="37">
        <v>3.6646999999999999E-2</v>
      </c>
      <c r="W30" s="34" t="s">
        <v>1445</v>
      </c>
      <c r="X30" s="34" t="s">
        <v>1446</v>
      </c>
      <c r="Y30" s="37">
        <v>0</v>
      </c>
      <c r="Z30" s="37">
        <v>4.8399999999999999E-2</v>
      </c>
      <c r="AA30" s="42" t="s">
        <v>2420</v>
      </c>
      <c r="AB30" s="35" t="s">
        <v>215</v>
      </c>
      <c r="AC30" s="34" t="s">
        <v>1409</v>
      </c>
      <c r="AD30" s="36">
        <v>0</v>
      </c>
      <c r="AE30" s="37" t="s">
        <v>192</v>
      </c>
      <c r="AF30" s="42" t="s">
        <v>192</v>
      </c>
      <c r="AG30" s="34" t="s">
        <v>1088</v>
      </c>
      <c r="AH30" s="34" t="s">
        <v>1981</v>
      </c>
      <c r="AI30" s="34" t="s">
        <v>1453</v>
      </c>
      <c r="AJ30" s="34" t="s">
        <v>1088</v>
      </c>
      <c r="AK30" s="34" t="s">
        <v>1060</v>
      </c>
      <c r="AL30" s="34" t="s">
        <v>2415</v>
      </c>
      <c r="AM30" s="34" t="s">
        <v>1061</v>
      </c>
      <c r="AN30" s="42" t="s">
        <v>1069</v>
      </c>
      <c r="AO30" s="42" t="s">
        <v>1069</v>
      </c>
      <c r="AP30" s="37" t="s">
        <v>192</v>
      </c>
      <c r="AQ30" s="36">
        <v>2693717</v>
      </c>
      <c r="AR30" s="36">
        <v>133.5</v>
      </c>
      <c r="AS30" s="36">
        <v>1</v>
      </c>
      <c r="AT30" s="36">
        <v>3596.1121899999998</v>
      </c>
      <c r="AU30" s="36">
        <v>3596.1120999999998</v>
      </c>
      <c r="AV30" s="34" t="s">
        <v>192</v>
      </c>
      <c r="AW30" s="34" t="s">
        <v>192</v>
      </c>
      <c r="AX30" s="35" t="s">
        <v>74</v>
      </c>
      <c r="AY30" s="34" t="s">
        <v>18</v>
      </c>
      <c r="AZ30" s="37">
        <v>0.66688709999999995</v>
      </c>
      <c r="BA30" s="37">
        <v>3.5244999999999999E-2</v>
      </c>
    </row>
    <row r="31" spans="1:53" ht="14.25" x14ac:dyDescent="0.2">
      <c r="A31" s="34">
        <v>408</v>
      </c>
      <c r="B31" s="34">
        <v>1258</v>
      </c>
      <c r="AZ31" s="37" t="s">
        <v>192</v>
      </c>
    </row>
    <row r="32" spans="1:53" ht="14.25" x14ac:dyDescent="0.2">
      <c r="A32" s="34">
        <v>408</v>
      </c>
      <c r="B32" s="34">
        <v>13231</v>
      </c>
      <c r="AZ32" s="37" t="s">
        <v>192</v>
      </c>
    </row>
    <row r="33" spans="1:52" ht="14.25" x14ac:dyDescent="0.2">
      <c r="A33" s="34">
        <v>408</v>
      </c>
      <c r="B33" s="34">
        <v>15371</v>
      </c>
      <c r="AZ33" s="37" t="s">
        <v>192</v>
      </c>
    </row>
  </sheetData>
  <sheetProtection formatColumn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3D2B-7642-4F09-8E68-87A9C29B1157}">
  <sheetPr codeName="Sheet25">
    <tabColor rgb="FFFFFF00"/>
  </sheetPr>
  <dimension ref="A1:AD6"/>
  <sheetViews>
    <sheetView rightToLeft="1" workbookViewId="0">
      <selection activeCell="I3" sqref="I3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3" width="10.125" style="34" customWidth="1"/>
    <col min="14" max="14" width="10.125" style="42" customWidth="1"/>
    <col min="15" max="16" width="10.125" style="34" customWidth="1"/>
    <col min="17" max="17" width="11.75" style="34" customWidth="1"/>
    <col min="18" max="18" width="10.125" style="34" customWidth="1"/>
    <col min="19" max="19" width="10.125" style="36" customWidth="1"/>
    <col min="20" max="21" width="10.125" style="37" customWidth="1"/>
    <col min="22" max="23" width="10.125" style="34" customWidth="1"/>
    <col min="24" max="24" width="10.125" style="42" customWidth="1"/>
    <col min="25" max="28" width="10.125" style="36" customWidth="1"/>
    <col min="29" max="30" width="10.125" style="37" customWidth="1"/>
    <col min="31" max="16384" width="7.875" style="34" hidden="1"/>
  </cols>
  <sheetData>
    <row r="1" spans="1:30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59</v>
      </c>
      <c r="M1" s="30" t="s">
        <v>1027</v>
      </c>
      <c r="N1" s="38" t="s">
        <v>1042</v>
      </c>
      <c r="O1" s="30" t="s">
        <v>90</v>
      </c>
      <c r="P1" s="30" t="s">
        <v>61</v>
      </c>
      <c r="Q1" s="30" t="s">
        <v>197</v>
      </c>
      <c r="R1" s="30" t="s">
        <v>62</v>
      </c>
      <c r="S1" s="31" t="s">
        <v>91</v>
      </c>
      <c r="T1" s="32" t="s">
        <v>65</v>
      </c>
      <c r="U1" s="32" t="s">
        <v>93</v>
      </c>
      <c r="V1" s="30" t="s">
        <v>1048</v>
      </c>
      <c r="W1" s="30" t="s">
        <v>1049</v>
      </c>
      <c r="X1" s="38" t="s">
        <v>1051</v>
      </c>
      <c r="Y1" s="31" t="s">
        <v>95</v>
      </c>
      <c r="Z1" s="31" t="s">
        <v>64</v>
      </c>
      <c r="AA1" s="31" t="s">
        <v>96</v>
      </c>
      <c r="AB1" s="31" t="s">
        <v>66</v>
      </c>
      <c r="AC1" s="32" t="s">
        <v>67</v>
      </c>
      <c r="AD1" s="32" t="s">
        <v>68</v>
      </c>
    </row>
    <row r="2" spans="1:30" ht="14.25" x14ac:dyDescent="0.2">
      <c r="A2" s="34">
        <v>408</v>
      </c>
      <c r="B2" s="34">
        <v>408</v>
      </c>
      <c r="C2" s="34" t="s">
        <v>1461</v>
      </c>
      <c r="D2" s="34">
        <v>513739466</v>
      </c>
      <c r="E2" s="35" t="s">
        <v>204</v>
      </c>
      <c r="F2" s="34" t="s">
        <v>1462</v>
      </c>
      <c r="G2" s="34">
        <v>100320035</v>
      </c>
      <c r="H2" s="34" t="s">
        <v>105</v>
      </c>
      <c r="I2" s="108" t="s">
        <v>2425</v>
      </c>
      <c r="J2" s="34" t="s">
        <v>73</v>
      </c>
      <c r="K2" s="34" t="s">
        <v>73</v>
      </c>
      <c r="L2" s="34" t="s">
        <v>74</v>
      </c>
      <c r="N2" s="109">
        <v>41038</v>
      </c>
      <c r="O2" s="34" t="s">
        <v>1463</v>
      </c>
      <c r="P2" s="34" t="s">
        <v>105</v>
      </c>
      <c r="Q2" s="34" t="s">
        <v>213</v>
      </c>
      <c r="R2" s="34" t="s">
        <v>77</v>
      </c>
      <c r="S2" s="36">
        <v>0</v>
      </c>
      <c r="T2" s="111">
        <v>8.7999999999999995E-2</v>
      </c>
      <c r="U2" s="37">
        <v>8.7999999999999995E-2</v>
      </c>
      <c r="V2" s="108" t="s">
        <v>1256</v>
      </c>
      <c r="W2" s="34" t="s">
        <v>1061</v>
      </c>
      <c r="X2" s="109">
        <v>46203</v>
      </c>
      <c r="Y2" s="36">
        <v>275808.2</v>
      </c>
      <c r="Z2" s="36">
        <v>1</v>
      </c>
      <c r="AA2" s="36">
        <v>1E-4</v>
      </c>
      <c r="AB2" s="36">
        <v>2.7E-4</v>
      </c>
      <c r="AC2" s="37">
        <v>1</v>
      </c>
      <c r="AD2" s="37">
        <v>0</v>
      </c>
    </row>
    <row r="3" spans="1:30" ht="14.25" x14ac:dyDescent="0.2">
      <c r="A3" s="34">
        <v>408</v>
      </c>
      <c r="B3" s="34">
        <v>1257</v>
      </c>
      <c r="AC3" s="37" t="s">
        <v>192</v>
      </c>
    </row>
    <row r="4" spans="1:30" ht="14.25" x14ac:dyDescent="0.2">
      <c r="A4" s="34">
        <v>408</v>
      </c>
      <c r="B4" s="34">
        <v>1258</v>
      </c>
      <c r="AC4" s="37" t="s">
        <v>192</v>
      </c>
    </row>
    <row r="5" spans="1:30" ht="14.25" x14ac:dyDescent="0.2">
      <c r="A5" s="34">
        <v>408</v>
      </c>
      <c r="B5" s="34">
        <v>13231</v>
      </c>
      <c r="AC5" s="37" t="s">
        <v>192</v>
      </c>
    </row>
    <row r="6" spans="1:30" ht="14.25" x14ac:dyDescent="0.2">
      <c r="A6" s="34">
        <v>408</v>
      </c>
      <c r="B6" s="34">
        <v>15371</v>
      </c>
      <c r="AC6" s="37" t="s">
        <v>192</v>
      </c>
    </row>
  </sheetData>
  <sheetProtection formatColumns="0"/>
  <pageMargins left="0.7" right="0.7" top="0.75" bottom="0.75" header="0.3" footer="0.3"/>
  <pageSetup paperSize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CFB8-4BA2-49E4-965C-82B0AC3B5DB2}">
  <sheetPr codeName="Sheet26"/>
  <dimension ref="A1:V6"/>
  <sheetViews>
    <sheetView rightToLeft="1" workbookViewId="0"/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6" width="10.125" style="34" customWidth="1"/>
    <col min="7" max="7" width="10.125" style="42" customWidth="1"/>
    <col min="8" max="13" width="10.125" style="34" customWidth="1"/>
    <col min="14" max="14" width="10.125" style="36" customWidth="1"/>
    <col min="15" max="16" width="10.125" style="37" customWidth="1"/>
    <col min="17" max="20" width="10.125" style="36" customWidth="1"/>
    <col min="21" max="22" width="10.125" style="37" customWidth="1"/>
    <col min="23" max="16384" width="7.875" style="34" hidden="1"/>
  </cols>
  <sheetData>
    <row r="1" spans="1:22" ht="66.75" customHeight="1" x14ac:dyDescent="0.2">
      <c r="A1" s="30" t="s">
        <v>52</v>
      </c>
      <c r="B1" s="30" t="s">
        <v>53</v>
      </c>
      <c r="C1" s="30" t="s">
        <v>54</v>
      </c>
      <c r="D1" s="30" t="s">
        <v>55</v>
      </c>
      <c r="E1" s="30" t="s">
        <v>56</v>
      </c>
      <c r="F1" s="30" t="s">
        <v>57</v>
      </c>
      <c r="G1" s="38" t="s">
        <v>1464</v>
      </c>
      <c r="H1" s="30" t="s">
        <v>58</v>
      </c>
      <c r="I1" s="30" t="s">
        <v>88</v>
      </c>
      <c r="J1" s="30" t="s">
        <v>59</v>
      </c>
      <c r="K1" s="30" t="s">
        <v>60</v>
      </c>
      <c r="L1" s="30" t="s">
        <v>61</v>
      </c>
      <c r="M1" s="30" t="s">
        <v>62</v>
      </c>
      <c r="N1" s="31" t="s">
        <v>91</v>
      </c>
      <c r="O1" s="32" t="s">
        <v>65</v>
      </c>
      <c r="P1" s="32" t="s">
        <v>93</v>
      </c>
      <c r="Q1" s="31" t="s">
        <v>63</v>
      </c>
      <c r="R1" s="31" t="s">
        <v>64</v>
      </c>
      <c r="S1" s="31" t="s">
        <v>1465</v>
      </c>
      <c r="T1" s="31" t="s">
        <v>66</v>
      </c>
      <c r="U1" s="32" t="s">
        <v>67</v>
      </c>
      <c r="V1" s="32" t="s">
        <v>68</v>
      </c>
    </row>
    <row r="2" spans="1:22" ht="14.25" x14ac:dyDescent="0.2">
      <c r="A2" s="34">
        <v>408</v>
      </c>
      <c r="B2" s="34">
        <v>408</v>
      </c>
      <c r="U2" s="37" t="s">
        <v>192</v>
      </c>
    </row>
    <row r="3" spans="1:22" ht="14.25" x14ac:dyDescent="0.2">
      <c r="A3" s="34">
        <v>408</v>
      </c>
      <c r="B3" s="34">
        <v>1257</v>
      </c>
      <c r="U3" s="37" t="s">
        <v>192</v>
      </c>
    </row>
    <row r="4" spans="1:22" ht="14.25" x14ac:dyDescent="0.2">
      <c r="A4" s="34">
        <v>408</v>
      </c>
      <c r="B4" s="34">
        <v>1258</v>
      </c>
      <c r="U4" s="37" t="s">
        <v>192</v>
      </c>
    </row>
    <row r="5" spans="1:22" ht="14.25" x14ac:dyDescent="0.2">
      <c r="A5" s="34">
        <v>408</v>
      </c>
      <c r="B5" s="34">
        <v>13231</v>
      </c>
      <c r="U5" s="37" t="s">
        <v>192</v>
      </c>
    </row>
    <row r="6" spans="1:22" ht="14.25" x14ac:dyDescent="0.2">
      <c r="A6" s="34">
        <v>408</v>
      </c>
      <c r="B6" s="34">
        <v>15371</v>
      </c>
      <c r="U6" s="37" t="s">
        <v>192</v>
      </c>
    </row>
  </sheetData>
  <sheetProtection formatColumns="0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DE07-C9D9-48F4-9C70-5DAEA6E36670}">
  <sheetPr codeName="Sheet27"/>
  <dimension ref="A1:X6"/>
  <sheetViews>
    <sheetView rightToLeft="1" workbookViewId="0">
      <selection activeCell="P2" sqref="P2"/>
    </sheetView>
  </sheetViews>
  <sheetFormatPr defaultColWidth="0" defaultRowHeight="15" customHeight="1" zeroHeight="1" x14ac:dyDescent="0.2"/>
  <cols>
    <col min="1" max="6" width="10.125" style="34" customWidth="1"/>
    <col min="7" max="7" width="10.125" style="42" customWidth="1"/>
    <col min="8" max="10" width="10.125" style="34" customWidth="1"/>
    <col min="11" max="11" width="10.125" style="37" customWidth="1"/>
    <col min="12" max="15" width="10.125" style="34" customWidth="1"/>
    <col min="16" max="16" width="10.125" style="42" customWidth="1"/>
    <col min="17" max="17" width="10.125" style="34" customWidth="1"/>
    <col min="18" max="19" width="10.125" style="36" customWidth="1"/>
    <col min="20" max="22" width="10.125" style="34" customWidth="1"/>
    <col min="23" max="24" width="10.125" style="37" customWidth="1"/>
    <col min="25" max="16384" width="7.875" style="34" hidden="1"/>
  </cols>
  <sheetData>
    <row r="1" spans="1:24" ht="66.75" customHeight="1" x14ac:dyDescent="0.2">
      <c r="A1" s="30" t="s">
        <v>52</v>
      </c>
      <c r="B1" s="30" t="s">
        <v>53</v>
      </c>
      <c r="C1" s="30" t="s">
        <v>1466</v>
      </c>
      <c r="D1" s="30" t="s">
        <v>57</v>
      </c>
      <c r="E1" s="30" t="s">
        <v>1467</v>
      </c>
      <c r="F1" s="30" t="s">
        <v>59</v>
      </c>
      <c r="G1" s="38" t="s">
        <v>1042</v>
      </c>
      <c r="H1" s="30" t="s">
        <v>1468</v>
      </c>
      <c r="I1" s="30" t="s">
        <v>1469</v>
      </c>
      <c r="J1" s="30" t="s">
        <v>1470</v>
      </c>
      <c r="K1" s="32" t="s">
        <v>1471</v>
      </c>
      <c r="L1" s="30" t="s">
        <v>1472</v>
      </c>
      <c r="M1" s="30" t="s">
        <v>1048</v>
      </c>
      <c r="N1" s="30" t="s">
        <v>1050</v>
      </c>
      <c r="O1" s="30" t="s">
        <v>1049</v>
      </c>
      <c r="P1" s="38" t="s">
        <v>1051</v>
      </c>
      <c r="Q1" s="30" t="s">
        <v>62</v>
      </c>
      <c r="R1" s="31" t="s">
        <v>1398</v>
      </c>
      <c r="S1" s="31" t="s">
        <v>66</v>
      </c>
      <c r="T1" s="30" t="s">
        <v>97</v>
      </c>
      <c r="U1" s="30" t="s">
        <v>201</v>
      </c>
      <c r="V1" s="30" t="s">
        <v>20</v>
      </c>
      <c r="W1" s="32" t="s">
        <v>67</v>
      </c>
      <c r="X1" s="32" t="s">
        <v>68</v>
      </c>
    </row>
    <row r="2" spans="1:24" ht="14.25" x14ac:dyDescent="0.2">
      <c r="A2" s="34">
        <v>408</v>
      </c>
      <c r="B2" s="34">
        <v>408</v>
      </c>
      <c r="C2" s="34" t="s">
        <v>1473</v>
      </c>
      <c r="D2" s="34" t="s">
        <v>1474</v>
      </c>
      <c r="E2" s="34" t="s">
        <v>73</v>
      </c>
      <c r="F2" s="34" t="s">
        <v>74</v>
      </c>
      <c r="G2" s="42">
        <v>44663</v>
      </c>
      <c r="H2" s="34" t="s">
        <v>1475</v>
      </c>
      <c r="I2" s="34" t="s">
        <v>1476</v>
      </c>
      <c r="J2" s="34" t="s">
        <v>1208</v>
      </c>
      <c r="K2" s="37">
        <v>0</v>
      </c>
      <c r="L2" s="34" t="s">
        <v>1477</v>
      </c>
      <c r="M2" s="34" t="s">
        <v>1317</v>
      </c>
      <c r="N2" s="34" t="s">
        <v>1478</v>
      </c>
      <c r="O2" s="34" t="s">
        <v>1061</v>
      </c>
      <c r="P2" s="109">
        <v>46016</v>
      </c>
      <c r="Q2" s="34" t="s">
        <v>77</v>
      </c>
      <c r="R2" s="36">
        <v>11681.5723</v>
      </c>
      <c r="S2" s="36">
        <v>11681.57235</v>
      </c>
      <c r="V2" s="34" t="s">
        <v>18</v>
      </c>
      <c r="W2" s="37">
        <v>1</v>
      </c>
      <c r="X2" s="37">
        <v>2.0305000000000002E-3</v>
      </c>
    </row>
    <row r="3" spans="1:24" ht="14.25" x14ac:dyDescent="0.2">
      <c r="A3" s="34">
        <v>408</v>
      </c>
      <c r="B3" s="34">
        <v>1257</v>
      </c>
      <c r="W3" s="37" t="s">
        <v>192</v>
      </c>
    </row>
    <row r="4" spans="1:24" ht="14.25" x14ac:dyDescent="0.2">
      <c r="A4" s="34">
        <v>408</v>
      </c>
      <c r="B4" s="34">
        <v>1258</v>
      </c>
      <c r="W4" s="37" t="s">
        <v>192</v>
      </c>
    </row>
    <row r="5" spans="1:24" ht="14.25" x14ac:dyDescent="0.2">
      <c r="A5" s="34">
        <v>408</v>
      </c>
      <c r="B5" s="34">
        <v>13231</v>
      </c>
      <c r="W5" s="37" t="s">
        <v>192</v>
      </c>
    </row>
    <row r="6" spans="1:24" ht="14.25" x14ac:dyDescent="0.2">
      <c r="A6" s="34">
        <v>408</v>
      </c>
      <c r="B6" s="34">
        <v>15371</v>
      </c>
      <c r="W6" s="37" t="s">
        <v>192</v>
      </c>
    </row>
  </sheetData>
  <sheetProtection formatColumns="0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17C3-C3FD-4C45-A277-AA1AF77411B3}">
  <sheetPr codeName="Sheet28"/>
  <dimension ref="A1:W6"/>
  <sheetViews>
    <sheetView rightToLeft="1" workbookViewId="0"/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6" width="10.125" style="34" customWidth="1"/>
    <col min="17" max="18" width="10.125" style="42" customWidth="1"/>
    <col min="19" max="19" width="10.125" style="37" customWidth="1"/>
    <col min="20" max="20" width="10.125" style="34" customWidth="1"/>
    <col min="21" max="21" width="10.125" style="36" customWidth="1"/>
    <col min="22" max="23" width="10.125" style="37" customWidth="1"/>
    <col min="24" max="16384" width="7.875" style="34" hidden="1"/>
  </cols>
  <sheetData>
    <row r="1" spans="1:23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196</v>
      </c>
      <c r="M1" s="30" t="s">
        <v>59</v>
      </c>
      <c r="N1" s="30" t="s">
        <v>62</v>
      </c>
      <c r="O1" s="30" t="s">
        <v>1048</v>
      </c>
      <c r="P1" s="30" t="s">
        <v>1049</v>
      </c>
      <c r="Q1" s="38" t="s">
        <v>1051</v>
      </c>
      <c r="R1" s="38" t="s">
        <v>1052</v>
      </c>
      <c r="S1" s="32" t="s">
        <v>1479</v>
      </c>
      <c r="T1" s="30" t="s">
        <v>1480</v>
      </c>
      <c r="U1" s="31" t="s">
        <v>66</v>
      </c>
      <c r="V1" s="32" t="s">
        <v>67</v>
      </c>
      <c r="W1" s="32" t="s">
        <v>68</v>
      </c>
    </row>
    <row r="2" spans="1:23" ht="14.25" x14ac:dyDescent="0.2">
      <c r="A2" s="34">
        <v>408</v>
      </c>
      <c r="B2" s="34">
        <v>408</v>
      </c>
      <c r="V2" s="37" t="s">
        <v>192</v>
      </c>
    </row>
    <row r="3" spans="1:23" ht="14.25" x14ac:dyDescent="0.2">
      <c r="A3" s="34">
        <v>408</v>
      </c>
      <c r="B3" s="34">
        <v>1257</v>
      </c>
      <c r="V3" s="37" t="s">
        <v>192</v>
      </c>
    </row>
    <row r="4" spans="1:23" ht="14.25" x14ac:dyDescent="0.2">
      <c r="A4" s="34">
        <v>408</v>
      </c>
      <c r="B4" s="34">
        <v>1258</v>
      </c>
      <c r="V4" s="37" t="s">
        <v>192</v>
      </c>
    </row>
    <row r="5" spans="1:23" ht="14.25" x14ac:dyDescent="0.2">
      <c r="A5" s="34">
        <v>408</v>
      </c>
      <c r="B5" s="34">
        <v>13231</v>
      </c>
      <c r="V5" s="37" t="s">
        <v>192</v>
      </c>
    </row>
    <row r="6" spans="1:23" ht="14.25" x14ac:dyDescent="0.2">
      <c r="A6" s="34">
        <v>408</v>
      </c>
      <c r="B6" s="34">
        <v>15371</v>
      </c>
      <c r="V6" s="37" t="s">
        <v>192</v>
      </c>
    </row>
  </sheetData>
  <sheetProtection formatColumns="0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8E75E-7224-4186-BAD5-B0E70A7DEED7}">
  <sheetPr codeName="Sheet29">
    <tabColor rgb="FFFFFF00"/>
  </sheetPr>
  <dimension ref="A1:R6"/>
  <sheetViews>
    <sheetView rightToLeft="1" workbookViewId="0">
      <selection activeCell="A7" sqref="A7:XFD46"/>
    </sheetView>
  </sheetViews>
  <sheetFormatPr defaultColWidth="0" defaultRowHeight="14.25" zeroHeight="1" x14ac:dyDescent="0.2"/>
  <cols>
    <col min="1" max="8" width="10.125" style="34" customWidth="1"/>
    <col min="9" max="9" width="10.125" style="42" customWidth="1"/>
    <col min="10" max="10" width="10.125" style="34" customWidth="1"/>
    <col min="11" max="11" width="10.125" style="42" customWidth="1"/>
    <col min="12" max="14" width="10.125" style="36" customWidth="1"/>
    <col min="15" max="16" width="10.125" style="34" customWidth="1"/>
    <col min="17" max="18" width="10.125" style="37" customWidth="1"/>
    <col min="19" max="16384" width="7.875" style="34" hidden="1"/>
  </cols>
  <sheetData>
    <row r="1" spans="1:18" ht="66.75" customHeight="1" x14ac:dyDescent="0.2">
      <c r="A1" s="30" t="s">
        <v>52</v>
      </c>
      <c r="B1" s="30" t="s">
        <v>53</v>
      </c>
      <c r="C1" s="30" t="s">
        <v>1481</v>
      </c>
      <c r="D1" s="30" t="s">
        <v>1482</v>
      </c>
      <c r="E1" s="30" t="s">
        <v>57</v>
      </c>
      <c r="F1" s="30" t="s">
        <v>58</v>
      </c>
      <c r="G1" s="30" t="s">
        <v>88</v>
      </c>
      <c r="H1" s="30" t="s">
        <v>59</v>
      </c>
      <c r="I1" s="38" t="s">
        <v>1483</v>
      </c>
      <c r="J1" s="30" t="s">
        <v>62</v>
      </c>
      <c r="K1" s="38" t="s">
        <v>1051</v>
      </c>
      <c r="L1" s="31" t="s">
        <v>63</v>
      </c>
      <c r="M1" s="31" t="s">
        <v>64</v>
      </c>
      <c r="N1" s="31" t="s">
        <v>66</v>
      </c>
      <c r="O1" s="30" t="s">
        <v>97</v>
      </c>
      <c r="P1" s="30" t="s">
        <v>20</v>
      </c>
      <c r="Q1" s="32" t="s">
        <v>67</v>
      </c>
      <c r="R1" s="32" t="s">
        <v>68</v>
      </c>
    </row>
    <row r="2" spans="1:18" x14ac:dyDescent="0.2">
      <c r="A2" s="34">
        <v>408</v>
      </c>
      <c r="B2" s="34">
        <v>408</v>
      </c>
    </row>
    <row r="3" spans="1:18" x14ac:dyDescent="0.2">
      <c r="A3" s="34">
        <v>408</v>
      </c>
      <c r="B3" s="34">
        <v>1257</v>
      </c>
    </row>
    <row r="4" spans="1:18" x14ac:dyDescent="0.2">
      <c r="A4" s="34">
        <v>408</v>
      </c>
      <c r="B4" s="34">
        <v>1258</v>
      </c>
    </row>
    <row r="5" spans="1:18" x14ac:dyDescent="0.2">
      <c r="A5" s="34">
        <v>408</v>
      </c>
      <c r="B5" s="34">
        <v>13231</v>
      </c>
    </row>
    <row r="6" spans="1:18" x14ac:dyDescent="0.2">
      <c r="A6" s="34">
        <v>408</v>
      </c>
      <c r="B6" s="34">
        <v>15371</v>
      </c>
    </row>
  </sheetData>
  <sheetProtection formatColumn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BA0DD-A965-4FFC-9397-85C33EB1F3AD}">
  <sheetPr codeName="Sheet4"/>
  <dimension ref="A1:Q25"/>
  <sheetViews>
    <sheetView rightToLeft="1" workbookViewId="0"/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3" width="10.125" style="36" customWidth="1"/>
    <col min="14" max="14" width="10.125" style="37" customWidth="1"/>
    <col min="15" max="15" width="10.125" style="36" customWidth="1"/>
    <col min="16" max="17" width="10.125" style="37" customWidth="1"/>
    <col min="18" max="16384" width="7.875" style="34" hidden="1"/>
  </cols>
  <sheetData>
    <row r="1" spans="1:17" s="33" customFormat="1" ht="66.75" customHeight="1" x14ac:dyDescent="0.2">
      <c r="A1" s="30" t="s">
        <v>52</v>
      </c>
      <c r="B1" s="30" t="s">
        <v>53</v>
      </c>
      <c r="C1" s="30" t="s">
        <v>54</v>
      </c>
      <c r="D1" s="30" t="s">
        <v>55</v>
      </c>
      <c r="E1" s="30" t="s">
        <v>56</v>
      </c>
      <c r="F1" s="30" t="s">
        <v>57</v>
      </c>
      <c r="G1" s="30" t="s">
        <v>58</v>
      </c>
      <c r="H1" s="30" t="s">
        <v>59</v>
      </c>
      <c r="I1" s="30" t="s">
        <v>60</v>
      </c>
      <c r="J1" s="30" t="s">
        <v>61</v>
      </c>
      <c r="K1" s="30" t="s">
        <v>62</v>
      </c>
      <c r="L1" s="31" t="s">
        <v>63</v>
      </c>
      <c r="M1" s="31" t="s">
        <v>64</v>
      </c>
      <c r="N1" s="32" t="s">
        <v>65</v>
      </c>
      <c r="O1" s="31" t="s">
        <v>66</v>
      </c>
      <c r="P1" s="32" t="s">
        <v>67</v>
      </c>
      <c r="Q1" s="32" t="s">
        <v>68</v>
      </c>
    </row>
    <row r="2" spans="1:17" ht="14.25" x14ac:dyDescent="0.2">
      <c r="A2" s="34">
        <v>408</v>
      </c>
      <c r="B2" s="34">
        <v>408</v>
      </c>
      <c r="C2" s="34" t="s">
        <v>69</v>
      </c>
      <c r="D2" s="34" t="s">
        <v>70</v>
      </c>
      <c r="E2" s="35" t="s">
        <v>71</v>
      </c>
      <c r="F2" s="34" t="s">
        <v>72</v>
      </c>
      <c r="G2" s="34" t="s">
        <v>73</v>
      </c>
      <c r="H2" s="34" t="s">
        <v>74</v>
      </c>
      <c r="I2" s="34" t="s">
        <v>75</v>
      </c>
      <c r="J2" s="34" t="s">
        <v>76</v>
      </c>
      <c r="K2" s="34" t="s">
        <v>77</v>
      </c>
      <c r="L2" s="36">
        <v>-1516.3988999999999</v>
      </c>
      <c r="M2" s="36">
        <v>1</v>
      </c>
      <c r="N2" s="37">
        <v>0</v>
      </c>
      <c r="O2" s="36">
        <v>-1516.3988999999999</v>
      </c>
      <c r="P2" s="37">
        <v>-1.2988498701150129E-2</v>
      </c>
      <c r="Q2" s="37">
        <v>-2.6360000000000001E-4</v>
      </c>
    </row>
    <row r="3" spans="1:17" ht="14.25" x14ac:dyDescent="0.2">
      <c r="A3" s="34">
        <v>408</v>
      </c>
      <c r="B3" s="34">
        <v>408</v>
      </c>
      <c r="C3" s="34" t="s">
        <v>69</v>
      </c>
      <c r="D3" s="34" t="s">
        <v>70</v>
      </c>
      <c r="E3" s="35" t="s">
        <v>71</v>
      </c>
      <c r="F3" s="34" t="s">
        <v>78</v>
      </c>
      <c r="G3" s="34" t="s">
        <v>73</v>
      </c>
      <c r="H3" s="34" t="s">
        <v>74</v>
      </c>
      <c r="I3" s="34" t="s">
        <v>75</v>
      </c>
      <c r="J3" s="34" t="s">
        <v>76</v>
      </c>
      <c r="K3" s="34" t="s">
        <v>79</v>
      </c>
      <c r="L3" s="36">
        <v>-92.600300000000004</v>
      </c>
      <c r="M3" s="36">
        <v>3.3944999999999999</v>
      </c>
      <c r="N3" s="37">
        <v>0</v>
      </c>
      <c r="O3" s="36">
        <v>-314.33188000000001</v>
      </c>
      <c r="P3" s="37">
        <v>-2.692399730760027E-3</v>
      </c>
      <c r="Q3" s="37">
        <v>-5.4599999999999999E-5</v>
      </c>
    </row>
    <row r="4" spans="1:17" ht="14.25" x14ac:dyDescent="0.2">
      <c r="A4" s="34">
        <v>408</v>
      </c>
      <c r="B4" s="34">
        <v>408</v>
      </c>
      <c r="C4" s="34" t="s">
        <v>69</v>
      </c>
      <c r="D4" s="34" t="s">
        <v>70</v>
      </c>
      <c r="E4" s="35" t="s">
        <v>71</v>
      </c>
      <c r="F4" s="34" t="s">
        <v>72</v>
      </c>
      <c r="G4" s="34" t="s">
        <v>73</v>
      </c>
      <c r="H4" s="34" t="s">
        <v>74</v>
      </c>
      <c r="I4" s="34" t="s">
        <v>75</v>
      </c>
      <c r="J4" s="34" t="s">
        <v>76</v>
      </c>
      <c r="K4" s="34" t="s">
        <v>77</v>
      </c>
      <c r="L4" s="36">
        <v>6.1121999999999996</v>
      </c>
      <c r="M4" s="36">
        <v>1</v>
      </c>
      <c r="N4" s="37">
        <v>0</v>
      </c>
      <c r="O4" s="36">
        <v>6.1122100000000001</v>
      </c>
      <c r="P4" s="37">
        <v>5.2399994760000519E-5</v>
      </c>
      <c r="Q4" s="37">
        <v>1.1000000000000001E-6</v>
      </c>
    </row>
    <row r="5" spans="1:17" ht="14.25" x14ac:dyDescent="0.2">
      <c r="A5" s="34">
        <v>408</v>
      </c>
      <c r="B5" s="34">
        <v>408</v>
      </c>
      <c r="C5" s="34" t="s">
        <v>69</v>
      </c>
      <c r="D5" s="34" t="s">
        <v>70</v>
      </c>
      <c r="E5" s="35" t="s">
        <v>71</v>
      </c>
      <c r="F5" s="34" t="s">
        <v>78</v>
      </c>
      <c r="G5" s="34" t="s">
        <v>73</v>
      </c>
      <c r="H5" s="34" t="s">
        <v>74</v>
      </c>
      <c r="I5" s="34" t="s">
        <v>75</v>
      </c>
      <c r="J5" s="34" t="s">
        <v>76</v>
      </c>
      <c r="K5" s="34" t="s">
        <v>80</v>
      </c>
      <c r="L5" s="36">
        <v>21763.475200000001</v>
      </c>
      <c r="M5" s="36">
        <v>1.8339999999999999E-2</v>
      </c>
      <c r="N5" s="37">
        <v>0</v>
      </c>
      <c r="O5" s="36">
        <v>399.16390000000001</v>
      </c>
      <c r="P5" s="37">
        <v>3.4189996581000344E-3</v>
      </c>
      <c r="Q5" s="37">
        <v>6.9400000000000006E-5</v>
      </c>
    </row>
    <row r="6" spans="1:17" ht="14.25" x14ac:dyDescent="0.2">
      <c r="A6" s="34">
        <v>408</v>
      </c>
      <c r="B6" s="34">
        <v>408</v>
      </c>
      <c r="C6" s="34" t="s">
        <v>69</v>
      </c>
      <c r="D6" s="34" t="s">
        <v>70</v>
      </c>
      <c r="E6" s="35" t="s">
        <v>71</v>
      </c>
      <c r="F6" s="34" t="s">
        <v>78</v>
      </c>
      <c r="G6" s="34" t="s">
        <v>73</v>
      </c>
      <c r="H6" s="34" t="s">
        <v>74</v>
      </c>
      <c r="I6" s="34" t="s">
        <v>75</v>
      </c>
      <c r="J6" s="34" t="s">
        <v>76</v>
      </c>
      <c r="K6" s="34" t="s">
        <v>81</v>
      </c>
      <c r="L6" s="36">
        <v>131.9598</v>
      </c>
      <c r="M6" s="36">
        <v>3.9388999999999998</v>
      </c>
      <c r="N6" s="37">
        <v>0</v>
      </c>
      <c r="O6" s="36">
        <v>519.77661000000001</v>
      </c>
      <c r="P6" s="37">
        <v>4.4520995547900439E-3</v>
      </c>
      <c r="Q6" s="37">
        <v>9.0299999999999999E-5</v>
      </c>
    </row>
    <row r="7" spans="1:17" ht="14.25" x14ac:dyDescent="0.2">
      <c r="A7" s="34">
        <v>408</v>
      </c>
      <c r="B7" s="34">
        <v>408</v>
      </c>
      <c r="C7" s="34" t="s">
        <v>69</v>
      </c>
      <c r="D7" s="34" t="s">
        <v>70</v>
      </c>
      <c r="E7" s="35" t="s">
        <v>71</v>
      </c>
      <c r="F7" s="34" t="s">
        <v>78</v>
      </c>
      <c r="G7" s="34" t="s">
        <v>73</v>
      </c>
      <c r="H7" s="34" t="s">
        <v>74</v>
      </c>
      <c r="I7" s="34" t="s">
        <v>75</v>
      </c>
      <c r="J7" s="34" t="s">
        <v>76</v>
      </c>
      <c r="K7" s="34" t="s">
        <v>82</v>
      </c>
      <c r="L7" s="36">
        <v>299.96390000000002</v>
      </c>
      <c r="M7" s="36">
        <v>2.0916999999999999</v>
      </c>
      <c r="N7" s="37">
        <v>0</v>
      </c>
      <c r="O7" s="36">
        <v>627.43469000000005</v>
      </c>
      <c r="P7" s="37">
        <v>5.3741994625800538E-3</v>
      </c>
      <c r="Q7" s="37">
        <v>1.091E-4</v>
      </c>
    </row>
    <row r="8" spans="1:17" ht="14.25" x14ac:dyDescent="0.2">
      <c r="A8" s="34">
        <v>408</v>
      </c>
      <c r="B8" s="34">
        <v>408</v>
      </c>
      <c r="C8" s="34" t="s">
        <v>69</v>
      </c>
      <c r="D8" s="34" t="s">
        <v>70</v>
      </c>
      <c r="E8" s="35" t="s">
        <v>71</v>
      </c>
      <c r="F8" s="34" t="s">
        <v>78</v>
      </c>
      <c r="G8" s="34" t="s">
        <v>73</v>
      </c>
      <c r="H8" s="34" t="s">
        <v>74</v>
      </c>
      <c r="I8" s="34" t="s">
        <v>75</v>
      </c>
      <c r="J8" s="34" t="s">
        <v>76</v>
      </c>
      <c r="K8" s="34" t="s">
        <v>83</v>
      </c>
      <c r="L8" s="36">
        <v>752.86789999999996</v>
      </c>
      <c r="M8" s="36">
        <v>2.9780000000000002</v>
      </c>
      <c r="N8" s="37">
        <v>0</v>
      </c>
      <c r="O8" s="36">
        <v>2242.04063</v>
      </c>
      <c r="P8" s="37">
        <v>1.920389807961019E-2</v>
      </c>
      <c r="Q8" s="37">
        <v>3.8969999999999999E-4</v>
      </c>
    </row>
    <row r="9" spans="1:17" ht="14.25" x14ac:dyDescent="0.2">
      <c r="A9" s="34">
        <v>408</v>
      </c>
      <c r="B9" s="34">
        <v>408</v>
      </c>
      <c r="C9" s="34" t="s">
        <v>69</v>
      </c>
      <c r="D9" s="34" t="s">
        <v>70</v>
      </c>
      <c r="E9" s="35" t="s">
        <v>71</v>
      </c>
      <c r="F9" s="34" t="s">
        <v>84</v>
      </c>
      <c r="G9" s="34" t="s">
        <v>73</v>
      </c>
      <c r="H9" s="34" t="s">
        <v>74</v>
      </c>
      <c r="I9" s="34" t="s">
        <v>75</v>
      </c>
      <c r="J9" s="34" t="s">
        <v>76</v>
      </c>
      <c r="K9" s="34" t="s">
        <v>77</v>
      </c>
      <c r="L9" s="36">
        <v>114785.72500000001</v>
      </c>
      <c r="M9" s="36">
        <v>1</v>
      </c>
      <c r="N9" s="37">
        <v>3.2800000000000003E-2</v>
      </c>
      <c r="O9" s="36">
        <v>114785.72502</v>
      </c>
      <c r="P9" s="37">
        <v>0.9831793016820698</v>
      </c>
      <c r="Q9" s="37">
        <v>1.9952000000000001E-2</v>
      </c>
    </row>
    <row r="10" spans="1:17" ht="14.25" x14ac:dyDescent="0.2">
      <c r="A10" s="34">
        <v>408</v>
      </c>
      <c r="B10" s="34">
        <v>1257</v>
      </c>
      <c r="C10" s="34" t="s">
        <v>69</v>
      </c>
      <c r="D10" s="34" t="s">
        <v>70</v>
      </c>
      <c r="E10" s="35" t="s">
        <v>71</v>
      </c>
      <c r="F10" s="34" t="s">
        <v>72</v>
      </c>
      <c r="G10" s="34" t="s">
        <v>73</v>
      </c>
      <c r="H10" s="34" t="s">
        <v>74</v>
      </c>
      <c r="I10" s="34" t="s">
        <v>75</v>
      </c>
      <c r="J10" s="34" t="s">
        <v>76</v>
      </c>
      <c r="K10" s="34" t="s">
        <v>77</v>
      </c>
      <c r="L10" s="36">
        <v>-1.2135</v>
      </c>
      <c r="M10" s="36">
        <v>1</v>
      </c>
      <c r="N10" s="37">
        <v>0</v>
      </c>
      <c r="O10" s="36">
        <v>-1.2135</v>
      </c>
      <c r="P10" s="37">
        <v>-8.5170008517000857E-4</v>
      </c>
      <c r="Q10" s="37">
        <v>-1.19E-5</v>
      </c>
    </row>
    <row r="11" spans="1:17" ht="14.25" x14ac:dyDescent="0.2">
      <c r="A11" s="34">
        <v>408</v>
      </c>
      <c r="B11" s="34">
        <v>1257</v>
      </c>
      <c r="C11" s="34" t="s">
        <v>69</v>
      </c>
      <c r="D11" s="34" t="s">
        <v>70</v>
      </c>
      <c r="E11" s="35" t="s">
        <v>71</v>
      </c>
      <c r="F11" s="34" t="s">
        <v>78</v>
      </c>
      <c r="G11" s="34" t="s">
        <v>73</v>
      </c>
      <c r="H11" s="34" t="s">
        <v>74</v>
      </c>
      <c r="I11" s="34" t="s">
        <v>75</v>
      </c>
      <c r="J11" s="34" t="s">
        <v>76</v>
      </c>
      <c r="K11" s="34" t="s">
        <v>79</v>
      </c>
      <c r="L11" s="36">
        <v>0.75870000000000004</v>
      </c>
      <c r="M11" s="36">
        <v>3.3944999999999999</v>
      </c>
      <c r="N11" s="37">
        <v>0</v>
      </c>
      <c r="O11" s="36">
        <v>2.5754999999999999</v>
      </c>
      <c r="P11" s="37">
        <v>1.8075001807500181E-3</v>
      </c>
      <c r="Q11" s="37">
        <v>2.5199999999999999E-5</v>
      </c>
    </row>
    <row r="12" spans="1:17" ht="14.25" x14ac:dyDescent="0.2">
      <c r="A12" s="34">
        <v>408</v>
      </c>
      <c r="B12" s="34">
        <v>1257</v>
      </c>
      <c r="C12" s="34" t="s">
        <v>69</v>
      </c>
      <c r="D12" s="34" t="s">
        <v>70</v>
      </c>
      <c r="E12" s="35" t="s">
        <v>71</v>
      </c>
      <c r="F12" s="34" t="s">
        <v>78</v>
      </c>
      <c r="G12" s="34" t="s">
        <v>73</v>
      </c>
      <c r="H12" s="34" t="s">
        <v>74</v>
      </c>
      <c r="I12" s="34" t="s">
        <v>75</v>
      </c>
      <c r="J12" s="34" t="s">
        <v>76</v>
      </c>
      <c r="K12" s="34" t="s">
        <v>81</v>
      </c>
      <c r="L12" s="36">
        <v>17.694199999999999</v>
      </c>
      <c r="M12" s="36">
        <v>3.9388999999999998</v>
      </c>
      <c r="N12" s="37">
        <v>0</v>
      </c>
      <c r="O12" s="36">
        <v>69.695760000000007</v>
      </c>
      <c r="P12" s="37">
        <v>4.8914004891400485E-2</v>
      </c>
      <c r="Q12" s="37">
        <v>6.8309999999999996E-4</v>
      </c>
    </row>
    <row r="13" spans="1:17" ht="14.25" x14ac:dyDescent="0.2">
      <c r="A13" s="34">
        <v>408</v>
      </c>
      <c r="B13" s="34">
        <v>1257</v>
      </c>
      <c r="C13" s="34" t="s">
        <v>69</v>
      </c>
      <c r="D13" s="34" t="s">
        <v>70</v>
      </c>
      <c r="E13" s="35" t="s">
        <v>71</v>
      </c>
      <c r="F13" s="34" t="s">
        <v>78</v>
      </c>
      <c r="G13" s="34" t="s">
        <v>73</v>
      </c>
      <c r="H13" s="34" t="s">
        <v>74</v>
      </c>
      <c r="I13" s="34" t="s">
        <v>75</v>
      </c>
      <c r="J13" s="34" t="s">
        <v>76</v>
      </c>
      <c r="K13" s="34" t="s">
        <v>83</v>
      </c>
      <c r="L13" s="36">
        <v>26.505800000000001</v>
      </c>
      <c r="M13" s="36">
        <v>2.9780000000000002</v>
      </c>
      <c r="N13" s="37">
        <v>0</v>
      </c>
      <c r="O13" s="36">
        <v>78.934299999999993</v>
      </c>
      <c r="P13" s="37">
        <v>5.5397805539780548E-2</v>
      </c>
      <c r="Q13" s="37">
        <v>7.7360000000000005E-4</v>
      </c>
    </row>
    <row r="14" spans="1:17" ht="14.25" x14ac:dyDescent="0.2">
      <c r="A14" s="34">
        <v>408</v>
      </c>
      <c r="B14" s="34">
        <v>1257</v>
      </c>
      <c r="C14" s="34" t="s">
        <v>69</v>
      </c>
      <c r="D14" s="34" t="s">
        <v>70</v>
      </c>
      <c r="E14" s="35" t="s">
        <v>71</v>
      </c>
      <c r="F14" s="34" t="s">
        <v>84</v>
      </c>
      <c r="G14" s="34" t="s">
        <v>73</v>
      </c>
      <c r="H14" s="34" t="s">
        <v>74</v>
      </c>
      <c r="I14" s="34" t="s">
        <v>75</v>
      </c>
      <c r="J14" s="34" t="s">
        <v>76</v>
      </c>
      <c r="K14" s="34" t="s">
        <v>77</v>
      </c>
      <c r="L14" s="36">
        <v>1274.8712</v>
      </c>
      <c r="M14" s="36">
        <v>1</v>
      </c>
      <c r="N14" s="37">
        <v>3.2800000000000003E-2</v>
      </c>
      <c r="O14" s="36">
        <v>1274.87129</v>
      </c>
      <c r="P14" s="37">
        <v>0.89473238947323896</v>
      </c>
      <c r="Q14" s="37">
        <v>1.24948E-2</v>
      </c>
    </row>
    <row r="15" spans="1:17" ht="14.25" x14ac:dyDescent="0.2">
      <c r="A15" s="34">
        <v>408</v>
      </c>
      <c r="B15" s="34">
        <v>1258</v>
      </c>
      <c r="C15" s="34" t="s">
        <v>69</v>
      </c>
      <c r="D15" s="34" t="s">
        <v>70</v>
      </c>
      <c r="E15" s="35" t="s">
        <v>71</v>
      </c>
      <c r="F15" s="34" t="s">
        <v>72</v>
      </c>
      <c r="G15" s="34" t="s">
        <v>73</v>
      </c>
      <c r="H15" s="34" t="s">
        <v>74</v>
      </c>
      <c r="I15" s="34" t="s">
        <v>75</v>
      </c>
      <c r="J15" s="34" t="s">
        <v>76</v>
      </c>
      <c r="K15" s="34" t="s">
        <v>77</v>
      </c>
      <c r="L15" s="36">
        <v>-450.25720000000001</v>
      </c>
      <c r="M15" s="36">
        <v>1</v>
      </c>
      <c r="N15" s="37">
        <v>0</v>
      </c>
      <c r="O15" s="36">
        <v>-450.25727000000001</v>
      </c>
      <c r="P15" s="37">
        <v>-0.19208839999999999</v>
      </c>
      <c r="Q15" s="37">
        <v>-3.5392000000000002E-3</v>
      </c>
    </row>
    <row r="16" spans="1:17" ht="14.25" x14ac:dyDescent="0.2">
      <c r="A16" s="34">
        <v>408</v>
      </c>
      <c r="B16" s="34">
        <v>1258</v>
      </c>
      <c r="C16" s="34" t="s">
        <v>69</v>
      </c>
      <c r="D16" s="34" t="s">
        <v>70</v>
      </c>
      <c r="E16" s="35" t="s">
        <v>71</v>
      </c>
      <c r="F16" s="34" t="s">
        <v>78</v>
      </c>
      <c r="G16" s="34" t="s">
        <v>73</v>
      </c>
      <c r="H16" s="34" t="s">
        <v>74</v>
      </c>
      <c r="I16" s="34" t="s">
        <v>75</v>
      </c>
      <c r="J16" s="34" t="s">
        <v>76</v>
      </c>
      <c r="K16" s="34" t="s">
        <v>83</v>
      </c>
      <c r="L16" s="36">
        <v>1.8261000000000001</v>
      </c>
      <c r="M16" s="36">
        <v>2.9780000000000002</v>
      </c>
      <c r="N16" s="37">
        <v>0</v>
      </c>
      <c r="O16" s="36">
        <v>5.4381500000000003</v>
      </c>
      <c r="P16" s="37">
        <v>2.32E-3</v>
      </c>
      <c r="Q16" s="37">
        <v>4.2700000000000001E-5</v>
      </c>
    </row>
    <row r="17" spans="1:17" ht="14.25" x14ac:dyDescent="0.2">
      <c r="A17" s="34">
        <v>408</v>
      </c>
      <c r="B17" s="34">
        <v>1258</v>
      </c>
      <c r="C17" s="34" t="s">
        <v>69</v>
      </c>
      <c r="D17" s="34" t="s">
        <v>70</v>
      </c>
      <c r="E17" s="35" t="s">
        <v>71</v>
      </c>
      <c r="F17" s="34" t="s">
        <v>78</v>
      </c>
      <c r="G17" s="34" t="s">
        <v>73</v>
      </c>
      <c r="H17" s="34" t="s">
        <v>74</v>
      </c>
      <c r="I17" s="34" t="s">
        <v>75</v>
      </c>
      <c r="J17" s="34" t="s">
        <v>76</v>
      </c>
      <c r="K17" s="34" t="s">
        <v>80</v>
      </c>
      <c r="L17" s="36">
        <v>647.04970000000003</v>
      </c>
      <c r="M17" s="36">
        <v>1.8339999999999999E-2</v>
      </c>
      <c r="N17" s="37">
        <v>0</v>
      </c>
      <c r="O17" s="36">
        <v>11.86754</v>
      </c>
      <c r="P17" s="37">
        <v>5.0629000000000004E-3</v>
      </c>
      <c r="Q17" s="37">
        <v>9.3300000000000005E-5</v>
      </c>
    </row>
    <row r="18" spans="1:17" ht="14.25" x14ac:dyDescent="0.2">
      <c r="A18" s="34">
        <v>408</v>
      </c>
      <c r="B18" s="34">
        <v>1258</v>
      </c>
      <c r="C18" s="34" t="s">
        <v>69</v>
      </c>
      <c r="D18" s="34" t="s">
        <v>70</v>
      </c>
      <c r="E18" s="35" t="s">
        <v>71</v>
      </c>
      <c r="F18" s="34" t="s">
        <v>78</v>
      </c>
      <c r="G18" s="34" t="s">
        <v>73</v>
      </c>
      <c r="H18" s="34" t="s">
        <v>74</v>
      </c>
      <c r="I18" s="34" t="s">
        <v>75</v>
      </c>
      <c r="J18" s="34" t="s">
        <v>76</v>
      </c>
      <c r="K18" s="34" t="s">
        <v>81</v>
      </c>
      <c r="L18" s="36">
        <v>6.2709999999999999</v>
      </c>
      <c r="M18" s="36">
        <v>3.9388999999999998</v>
      </c>
      <c r="N18" s="37">
        <v>0</v>
      </c>
      <c r="O18" s="36">
        <v>24.701149999999998</v>
      </c>
      <c r="P18" s="37">
        <v>1.0538E-2</v>
      </c>
      <c r="Q18" s="37">
        <v>1.942E-4</v>
      </c>
    </row>
    <row r="19" spans="1:17" ht="14.25" x14ac:dyDescent="0.2">
      <c r="A19" s="34">
        <v>408</v>
      </c>
      <c r="B19" s="34">
        <v>1258</v>
      </c>
      <c r="C19" s="34" t="s">
        <v>69</v>
      </c>
      <c r="D19" s="34" t="s">
        <v>70</v>
      </c>
      <c r="E19" s="35" t="s">
        <v>71</v>
      </c>
      <c r="F19" s="34" t="s">
        <v>78</v>
      </c>
      <c r="G19" s="34" t="s">
        <v>73</v>
      </c>
      <c r="H19" s="34" t="s">
        <v>74</v>
      </c>
      <c r="I19" s="34" t="s">
        <v>75</v>
      </c>
      <c r="J19" s="34" t="s">
        <v>76</v>
      </c>
      <c r="K19" s="34" t="s">
        <v>79</v>
      </c>
      <c r="L19" s="36">
        <v>29.254300000000001</v>
      </c>
      <c r="M19" s="36">
        <v>3.3944999999999999</v>
      </c>
      <c r="N19" s="37">
        <v>0</v>
      </c>
      <c r="O19" s="36">
        <v>99.303749999999994</v>
      </c>
      <c r="P19" s="37">
        <v>4.2364899999999997E-2</v>
      </c>
      <c r="Q19" s="37">
        <v>7.806E-4</v>
      </c>
    </row>
    <row r="20" spans="1:17" ht="14.25" x14ac:dyDescent="0.2">
      <c r="A20" s="34">
        <v>408</v>
      </c>
      <c r="B20" s="34">
        <v>1258</v>
      </c>
      <c r="C20" s="34" t="s">
        <v>69</v>
      </c>
      <c r="D20" s="34" t="s">
        <v>70</v>
      </c>
      <c r="E20" s="35" t="s">
        <v>71</v>
      </c>
      <c r="F20" s="34" t="s">
        <v>84</v>
      </c>
      <c r="G20" s="34" t="s">
        <v>73</v>
      </c>
      <c r="H20" s="34" t="s">
        <v>74</v>
      </c>
      <c r="I20" s="34" t="s">
        <v>75</v>
      </c>
      <c r="J20" s="34" t="s">
        <v>76</v>
      </c>
      <c r="K20" s="34" t="s">
        <v>77</v>
      </c>
      <c r="L20" s="36">
        <v>2652.9573</v>
      </c>
      <c r="M20" s="36">
        <v>1</v>
      </c>
      <c r="N20" s="37">
        <v>3.2800000000000003E-2</v>
      </c>
      <c r="O20" s="36">
        <v>2652.9573700000001</v>
      </c>
      <c r="P20" s="37">
        <v>1.1318026000000001</v>
      </c>
      <c r="Q20" s="37">
        <v>2.0853300000000002E-2</v>
      </c>
    </row>
    <row r="21" spans="1:17" ht="14.25" x14ac:dyDescent="0.2">
      <c r="A21" s="34">
        <v>408</v>
      </c>
      <c r="B21" s="34">
        <v>13231</v>
      </c>
      <c r="C21" s="34" t="s">
        <v>69</v>
      </c>
      <c r="D21" s="34" t="s">
        <v>70</v>
      </c>
      <c r="E21" s="35" t="s">
        <v>71</v>
      </c>
      <c r="F21" s="34" t="s">
        <v>72</v>
      </c>
      <c r="G21" s="34" t="s">
        <v>73</v>
      </c>
      <c r="H21" s="34" t="s">
        <v>74</v>
      </c>
      <c r="I21" s="34" t="s">
        <v>75</v>
      </c>
      <c r="J21" s="34" t="s">
        <v>76</v>
      </c>
      <c r="K21" s="34" t="s">
        <v>77</v>
      </c>
      <c r="L21" s="36">
        <v>420.80579999999998</v>
      </c>
      <c r="M21" s="36">
        <v>1</v>
      </c>
      <c r="N21" s="37">
        <v>0</v>
      </c>
      <c r="O21" s="36">
        <v>420.80587000000003</v>
      </c>
      <c r="P21" s="37">
        <v>0.174513</v>
      </c>
      <c r="Q21" s="37">
        <v>8.1294999999999996E-3</v>
      </c>
    </row>
    <row r="22" spans="1:17" ht="14.25" x14ac:dyDescent="0.2">
      <c r="A22" s="34">
        <v>408</v>
      </c>
      <c r="B22" s="34">
        <v>13231</v>
      </c>
      <c r="C22" s="34" t="s">
        <v>69</v>
      </c>
      <c r="D22" s="34" t="s">
        <v>70</v>
      </c>
      <c r="E22" s="35" t="s">
        <v>71</v>
      </c>
      <c r="F22" s="34" t="s">
        <v>72</v>
      </c>
      <c r="G22" s="34" t="s">
        <v>73</v>
      </c>
      <c r="H22" s="34" t="s">
        <v>74</v>
      </c>
      <c r="I22" s="34" t="s">
        <v>75</v>
      </c>
      <c r="J22" s="34" t="s">
        <v>76</v>
      </c>
      <c r="K22" s="34" t="s">
        <v>77</v>
      </c>
      <c r="L22" s="36">
        <v>920.90009999999995</v>
      </c>
      <c r="M22" s="36">
        <v>1</v>
      </c>
      <c r="N22" s="37">
        <v>0</v>
      </c>
      <c r="O22" s="36">
        <v>920.90012000000002</v>
      </c>
      <c r="P22" s="37">
        <v>0.38190780000000002</v>
      </c>
      <c r="Q22" s="37">
        <v>1.77907E-2</v>
      </c>
    </row>
    <row r="23" spans="1:17" ht="14.25" x14ac:dyDescent="0.2">
      <c r="A23" s="34">
        <v>408</v>
      </c>
      <c r="B23" s="34">
        <v>13231</v>
      </c>
      <c r="C23" s="34" t="s">
        <v>69</v>
      </c>
      <c r="D23" s="34" t="s">
        <v>70</v>
      </c>
      <c r="E23" s="35" t="s">
        <v>71</v>
      </c>
      <c r="F23" s="34" t="s">
        <v>78</v>
      </c>
      <c r="G23" s="34" t="s">
        <v>73</v>
      </c>
      <c r="H23" s="34" t="s">
        <v>74</v>
      </c>
      <c r="I23" s="34" t="s">
        <v>75</v>
      </c>
      <c r="J23" s="34" t="s">
        <v>76</v>
      </c>
      <c r="K23" s="34" t="s">
        <v>83</v>
      </c>
      <c r="L23" s="36">
        <v>359.1703</v>
      </c>
      <c r="M23" s="36">
        <v>2.9780000000000002</v>
      </c>
      <c r="N23" s="37">
        <v>0</v>
      </c>
      <c r="O23" s="36">
        <v>1069.6092699999999</v>
      </c>
      <c r="P23" s="37">
        <v>0.44357920000000001</v>
      </c>
      <c r="Q23" s="37">
        <v>2.0663600000000001E-2</v>
      </c>
    </row>
    <row r="24" spans="1:17" ht="14.25" x14ac:dyDescent="0.2">
      <c r="A24" s="34">
        <v>408</v>
      </c>
      <c r="B24" s="34">
        <v>15371</v>
      </c>
      <c r="C24" s="34" t="s">
        <v>69</v>
      </c>
      <c r="D24" s="34" t="s">
        <v>70</v>
      </c>
      <c r="E24" s="35" t="s">
        <v>71</v>
      </c>
      <c r="F24" s="34" t="s">
        <v>78</v>
      </c>
      <c r="G24" s="34" t="s">
        <v>73</v>
      </c>
      <c r="H24" s="34" t="s">
        <v>74</v>
      </c>
      <c r="I24" s="34" t="s">
        <v>75</v>
      </c>
      <c r="J24" s="34" t="s">
        <v>76</v>
      </c>
      <c r="K24" s="34" t="s">
        <v>83</v>
      </c>
      <c r="L24" s="36">
        <v>2.0000000000000001E-4</v>
      </c>
      <c r="M24" s="36">
        <v>2.9780000000000002</v>
      </c>
      <c r="N24" s="37">
        <v>0</v>
      </c>
      <c r="O24" s="36">
        <v>7.3999999999999999E-4</v>
      </c>
      <c r="P24" s="37">
        <v>1.1999999999999999E-6</v>
      </c>
      <c r="Q24" s="37">
        <v>0</v>
      </c>
    </row>
    <row r="25" spans="1:17" ht="14.25" x14ac:dyDescent="0.2">
      <c r="A25" s="34">
        <v>408</v>
      </c>
      <c r="B25" s="34">
        <v>15371</v>
      </c>
      <c r="C25" s="34" t="s">
        <v>69</v>
      </c>
      <c r="D25" s="34" t="s">
        <v>70</v>
      </c>
      <c r="E25" s="35" t="s">
        <v>71</v>
      </c>
      <c r="F25" s="34" t="s">
        <v>84</v>
      </c>
      <c r="G25" s="34" t="s">
        <v>73</v>
      </c>
      <c r="H25" s="34" t="s">
        <v>74</v>
      </c>
      <c r="I25" s="34" t="s">
        <v>75</v>
      </c>
      <c r="J25" s="34" t="s">
        <v>76</v>
      </c>
      <c r="K25" s="34" t="s">
        <v>77</v>
      </c>
      <c r="L25" s="36">
        <v>640.69150000000002</v>
      </c>
      <c r="M25" s="36">
        <v>1</v>
      </c>
      <c r="N25" s="37">
        <v>3.2800000000000003E-2</v>
      </c>
      <c r="O25" s="36">
        <v>640.69159000000002</v>
      </c>
      <c r="P25" s="37">
        <v>0.99999879999999997</v>
      </c>
      <c r="Q25" s="37">
        <v>1.47628E-2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10E7-DEDF-4CC1-AA14-70E47FB50734}">
  <sheetPr codeName="Sheet30"/>
  <dimension ref="A1:T6"/>
  <sheetViews>
    <sheetView rightToLeft="1" topLeftCell="L1" workbookViewId="0"/>
  </sheetViews>
  <sheetFormatPr defaultColWidth="0" defaultRowHeight="14.1" customHeight="1" zeroHeight="1" x14ac:dyDescent="0.2"/>
  <cols>
    <col min="1" max="6" width="10.125" style="34" customWidth="1"/>
    <col min="7" max="7" width="10.125" style="42" customWidth="1"/>
    <col min="8" max="14" width="10.125" style="34" customWidth="1"/>
    <col min="15" max="15" width="10.125" style="36" customWidth="1"/>
    <col min="16" max="16" width="10.125" style="37" customWidth="1"/>
    <col min="17" max="19" width="10.125" style="34" customWidth="1"/>
    <col min="20" max="20" width="10.125" style="37" customWidth="1"/>
    <col min="21" max="16384" width="10.125" style="34" hidden="1"/>
  </cols>
  <sheetData>
    <row r="1" spans="1:20" ht="66.75" customHeight="1" x14ac:dyDescent="0.2">
      <c r="A1" s="30" t="s">
        <v>52</v>
      </c>
      <c r="B1" s="30" t="s">
        <v>53</v>
      </c>
      <c r="C1" s="30" t="s">
        <v>1376</v>
      </c>
      <c r="D1" s="30" t="s">
        <v>1377</v>
      </c>
      <c r="E1" s="30" t="s">
        <v>1378</v>
      </c>
      <c r="F1" s="30" t="s">
        <v>1379</v>
      </c>
      <c r="G1" s="38" t="s">
        <v>1484</v>
      </c>
      <c r="H1" s="30" t="s">
        <v>58</v>
      </c>
      <c r="I1" s="30" t="s">
        <v>88</v>
      </c>
      <c r="J1" s="30" t="s">
        <v>59</v>
      </c>
      <c r="K1" s="30" t="s">
        <v>90</v>
      </c>
      <c r="L1" s="30" t="s">
        <v>61</v>
      </c>
      <c r="M1" s="30" t="s">
        <v>1384</v>
      </c>
      <c r="N1" s="30" t="s">
        <v>62</v>
      </c>
      <c r="O1" s="31" t="s">
        <v>64</v>
      </c>
      <c r="P1" s="32" t="s">
        <v>65</v>
      </c>
      <c r="Q1" s="30" t="s">
        <v>1385</v>
      </c>
      <c r="R1" s="30" t="s">
        <v>1485</v>
      </c>
      <c r="S1" s="30" t="s">
        <v>1486</v>
      </c>
      <c r="T1" s="32" t="s">
        <v>1487</v>
      </c>
    </row>
    <row r="2" spans="1:20" ht="14.1" customHeight="1" x14ac:dyDescent="0.2">
      <c r="A2" s="34">
        <v>408</v>
      </c>
      <c r="B2" s="34">
        <v>408</v>
      </c>
    </row>
    <row r="3" spans="1:20" ht="14.1" customHeight="1" x14ac:dyDescent="0.2">
      <c r="A3" s="34">
        <v>408</v>
      </c>
      <c r="B3" s="34">
        <v>1257</v>
      </c>
    </row>
    <row r="4" spans="1:20" ht="14.1" customHeight="1" x14ac:dyDescent="0.2">
      <c r="A4" s="34">
        <v>408</v>
      </c>
      <c r="B4" s="34">
        <v>1258</v>
      </c>
    </row>
    <row r="5" spans="1:20" ht="14.1" customHeight="1" x14ac:dyDescent="0.2">
      <c r="A5" s="34">
        <v>408</v>
      </c>
      <c r="B5" s="34">
        <v>13231</v>
      </c>
    </row>
    <row r="6" spans="1:20" ht="14.1" customHeight="1" x14ac:dyDescent="0.2">
      <c r="A6" s="34">
        <v>408</v>
      </c>
      <c r="B6" s="34">
        <v>15371</v>
      </c>
    </row>
  </sheetData>
  <sheetProtection formatColumns="0"/>
  <dataConsolidate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E8F4A-97BE-4936-9C50-9841692DE83F}">
  <sheetPr codeName="Sheet34">
    <tabColor rgb="FFFFFF00"/>
  </sheetPr>
  <dimension ref="A1:Q50"/>
  <sheetViews>
    <sheetView rightToLeft="1" workbookViewId="0">
      <selection activeCell="K22" sqref="K22"/>
    </sheetView>
  </sheetViews>
  <sheetFormatPr defaultColWidth="0" defaultRowHeight="0" customHeight="1" zeroHeight="1" x14ac:dyDescent="0.2"/>
  <cols>
    <col min="1" max="3" width="10.125" style="34" customWidth="1"/>
    <col min="4" max="4" width="17.125" style="34" customWidth="1"/>
    <col min="5" max="6" width="10.125" style="34" customWidth="1"/>
    <col min="7" max="7" width="15.25" style="34" customWidth="1"/>
    <col min="8" max="8" width="10.125" style="34" customWidth="1"/>
    <col min="9" max="9" width="11" style="34" customWidth="1"/>
    <col min="10" max="10" width="10.125" style="34" customWidth="1"/>
    <col min="11" max="11" width="10.125" style="114" customWidth="1"/>
    <col min="12" max="12" width="12" style="36" bestFit="1" customWidth="1"/>
    <col min="13" max="15" width="10.125" style="36" customWidth="1"/>
    <col min="16" max="16" width="10.125" style="37" customWidth="1"/>
    <col min="17" max="17" width="10.125" style="114" customWidth="1"/>
    <col min="18" max="16384" width="10.125" style="34" hidden="1"/>
  </cols>
  <sheetData>
    <row r="1" spans="1:17" ht="66.75" customHeight="1" x14ac:dyDescent="0.2">
      <c r="A1" s="30" t="s">
        <v>52</v>
      </c>
      <c r="B1" s="30" t="s">
        <v>53</v>
      </c>
      <c r="C1" s="30" t="s">
        <v>57</v>
      </c>
      <c r="D1" s="30" t="s">
        <v>1120</v>
      </c>
      <c r="E1" s="30" t="s">
        <v>1121</v>
      </c>
      <c r="F1" s="30" t="s">
        <v>1122</v>
      </c>
      <c r="G1" s="30" t="s">
        <v>1123</v>
      </c>
      <c r="H1" s="30" t="s">
        <v>1124</v>
      </c>
      <c r="I1" s="30" t="s">
        <v>1125</v>
      </c>
      <c r="J1" s="30" t="s">
        <v>62</v>
      </c>
      <c r="K1" s="105" t="s">
        <v>1488</v>
      </c>
      <c r="L1" s="31" t="s">
        <v>1489</v>
      </c>
      <c r="M1" s="31" t="s">
        <v>1490</v>
      </c>
      <c r="N1" s="31" t="s">
        <v>1491</v>
      </c>
      <c r="O1" s="31" t="s">
        <v>1492</v>
      </c>
      <c r="P1" s="32" t="s">
        <v>1493</v>
      </c>
      <c r="Q1" s="105" t="s">
        <v>1494</v>
      </c>
    </row>
    <row r="2" spans="1:17" ht="14.1" customHeight="1" x14ac:dyDescent="0.2">
      <c r="A2" s="34">
        <v>408</v>
      </c>
      <c r="B2" s="34">
        <v>408</v>
      </c>
      <c r="C2" s="34" t="s">
        <v>1495</v>
      </c>
      <c r="D2" s="34" t="s">
        <v>1151</v>
      </c>
      <c r="E2" s="34">
        <v>550228266</v>
      </c>
      <c r="F2" s="34" t="s">
        <v>204</v>
      </c>
      <c r="G2" s="34" t="s">
        <v>1152</v>
      </c>
      <c r="H2" s="34">
        <v>60300050</v>
      </c>
      <c r="I2" s="34" t="s">
        <v>105</v>
      </c>
      <c r="J2" s="34" t="s">
        <v>83</v>
      </c>
      <c r="K2" s="114" t="s">
        <v>1153</v>
      </c>
      <c r="L2" s="36">
        <v>854000</v>
      </c>
      <c r="M2" s="36">
        <v>3445.89</v>
      </c>
      <c r="N2" s="36">
        <f>_xlfn.XLOOKUP(H2,'[1]יתרת התחייבות בשקל'!$B:$B,'[1]יתרת התחייבות בשקל'!$N:$N)</f>
        <v>445.82499999999999</v>
      </c>
      <c r="O2" s="36">
        <f>_xlfn.XLOOKUP(H2,'[1]יתרת התחייבות בשקל'!$B:$B,'[1]יתרת התחייבות בשקל'!$L:$L)</f>
        <v>1327.6668500000001</v>
      </c>
      <c r="P2" s="118">
        <f t="shared" ref="P2:P47" si="0">N2/L2</f>
        <v>5.2204332552693205E-4</v>
      </c>
      <c r="Q2" s="114">
        <v>46053</v>
      </c>
    </row>
    <row r="3" spans="1:17" ht="14.1" customHeight="1" x14ac:dyDescent="0.2">
      <c r="A3" s="34">
        <v>408</v>
      </c>
      <c r="B3" s="34">
        <v>408</v>
      </c>
      <c r="C3" s="34" t="s">
        <v>1495</v>
      </c>
      <c r="D3" s="34" t="s">
        <v>1329</v>
      </c>
      <c r="E3" s="34">
        <v>550254411</v>
      </c>
      <c r="F3" s="34" t="s">
        <v>204</v>
      </c>
      <c r="G3" s="34" t="s">
        <v>1330</v>
      </c>
      <c r="H3" s="34">
        <v>9840622</v>
      </c>
      <c r="I3" s="34" t="s">
        <v>105</v>
      </c>
      <c r="J3" s="34" t="s">
        <v>79</v>
      </c>
      <c r="K3" s="114" t="s">
        <v>1332</v>
      </c>
      <c r="L3" s="36">
        <v>1000000</v>
      </c>
      <c r="M3" s="36">
        <v>4856.3</v>
      </c>
      <c r="N3" s="36">
        <f>_xlfn.XLOOKUP(H3,'[1]יתרת התחייבות בשקל'!$B:$B,'[1]יתרת התחייבות בשקל'!$N:$N)</f>
        <v>7.5</v>
      </c>
      <c r="O3" s="36">
        <f>_xlfn.XLOOKUP(H3,'[1]יתרת התחייבות בשקל'!$B:$B,'[1]יתרת התחייבות בשקל'!$L:$L)</f>
        <v>25.458749999999998</v>
      </c>
      <c r="P3" s="118">
        <f t="shared" si="0"/>
        <v>7.5000000000000002E-6</v>
      </c>
      <c r="Q3" s="114">
        <v>45732</v>
      </c>
    </row>
    <row r="4" spans="1:17" ht="14.1" customHeight="1" x14ac:dyDescent="0.2">
      <c r="A4" s="34">
        <v>408</v>
      </c>
      <c r="B4" s="34">
        <v>408</v>
      </c>
      <c r="C4" s="34" t="s">
        <v>1495</v>
      </c>
      <c r="D4" s="34" t="s">
        <v>1225</v>
      </c>
      <c r="E4" s="34">
        <v>34250659</v>
      </c>
      <c r="F4" s="34" t="s">
        <v>1137</v>
      </c>
      <c r="G4" s="34" t="s">
        <v>1226</v>
      </c>
      <c r="H4" s="34">
        <v>60301363</v>
      </c>
      <c r="I4" s="34" t="s">
        <v>105</v>
      </c>
      <c r="J4" s="34" t="s">
        <v>83</v>
      </c>
      <c r="K4" s="114">
        <v>41192</v>
      </c>
      <c r="L4" s="36">
        <v>1000000</v>
      </c>
      <c r="M4" s="36">
        <v>3865</v>
      </c>
      <c r="N4" s="36">
        <f>_xlfn.XLOOKUP(H4,'[1]יתרת התחייבות בשקל'!$B:$B,'[1]יתרת התחייבות בשקל'!$N:$N)</f>
        <v>11.397</v>
      </c>
      <c r="O4" s="36">
        <f>_xlfn.XLOOKUP(H4,'[1]יתרת התחייבות בשקל'!$B:$B,'[1]יתרת התחייבות בשקל'!$L:$L)</f>
        <v>33.940266000000001</v>
      </c>
      <c r="P4" s="118">
        <f t="shared" si="0"/>
        <v>1.1396999999999999E-5</v>
      </c>
      <c r="Q4" s="114">
        <v>45736</v>
      </c>
    </row>
    <row r="5" spans="1:17" ht="14.1" customHeight="1" x14ac:dyDescent="0.2">
      <c r="A5" s="34">
        <v>408</v>
      </c>
      <c r="B5" s="34">
        <v>408</v>
      </c>
      <c r="C5" s="34" t="s">
        <v>1495</v>
      </c>
      <c r="D5" s="34" t="s">
        <v>1219</v>
      </c>
      <c r="E5" s="34" t="s">
        <v>2364</v>
      </c>
      <c r="F5" s="34" t="s">
        <v>1211</v>
      </c>
      <c r="G5" s="34" t="s">
        <v>1237</v>
      </c>
      <c r="H5" s="34">
        <v>62018031</v>
      </c>
      <c r="I5" s="34" t="s">
        <v>105</v>
      </c>
      <c r="J5" s="34" t="s">
        <v>83</v>
      </c>
      <c r="K5" s="114" t="s">
        <v>1238</v>
      </c>
      <c r="L5" s="36">
        <v>1000000</v>
      </c>
      <c r="M5" s="36">
        <v>3295</v>
      </c>
      <c r="N5" s="36">
        <f>_xlfn.XLOOKUP(H5,'[1]יתרת התחייבות בשקל'!$B:$B,'[1]יתרת התחייבות בשקל'!$N:$N)</f>
        <v>80.448999999999998</v>
      </c>
      <c r="O5" s="36">
        <f>_xlfn.XLOOKUP(H5,'[1]יתרת התחייבות בשקל'!$B:$B,'[1]יתרת התחייבות בשקל'!$L:$L)</f>
        <v>239.577122</v>
      </c>
      <c r="P5" s="118">
        <f t="shared" si="0"/>
        <v>8.0449000000000002E-5</v>
      </c>
      <c r="Q5" s="114">
        <v>46025</v>
      </c>
    </row>
    <row r="6" spans="1:17" ht="14.1" customHeight="1" x14ac:dyDescent="0.2">
      <c r="A6" s="34">
        <v>408</v>
      </c>
      <c r="B6" s="34">
        <v>408</v>
      </c>
      <c r="C6" s="34" t="s">
        <v>1495</v>
      </c>
      <c r="D6" s="34" t="s">
        <v>1229</v>
      </c>
      <c r="E6" s="34">
        <v>550270045</v>
      </c>
      <c r="F6" s="34" t="s">
        <v>204</v>
      </c>
      <c r="G6" s="34" t="s">
        <v>1230</v>
      </c>
      <c r="H6" s="34">
        <v>62000554</v>
      </c>
      <c r="I6" s="34" t="s">
        <v>105</v>
      </c>
      <c r="J6" s="34" t="s">
        <v>79</v>
      </c>
      <c r="K6" s="114">
        <v>43071</v>
      </c>
      <c r="L6" s="36">
        <v>1100000</v>
      </c>
      <c r="M6" s="36">
        <v>4387.0200000000004</v>
      </c>
      <c r="N6" s="36">
        <f>_xlfn.XLOOKUP(H6,'[1]יתרת התחייבות בשקל'!$B:$B,'[1]יתרת התחייבות בשקל'!$N:$N)</f>
        <v>54.363</v>
      </c>
      <c r="O6" s="36">
        <f>_xlfn.XLOOKUP(H6,'[1]יתרת התחייבות בשקל'!$B:$B,'[1]יתרת התחייבות בשקל'!$L:$L)</f>
        <v>184.53520349999999</v>
      </c>
      <c r="P6" s="118">
        <f t="shared" si="0"/>
        <v>4.9420909090909089E-5</v>
      </c>
      <c r="Q6" s="114">
        <v>46411</v>
      </c>
    </row>
    <row r="7" spans="1:17" ht="14.1" customHeight="1" x14ac:dyDescent="0.2">
      <c r="A7" s="34">
        <v>408</v>
      </c>
      <c r="B7" s="34">
        <v>408</v>
      </c>
      <c r="C7" s="34" t="s">
        <v>1495</v>
      </c>
      <c r="D7" s="34" t="s">
        <v>1169</v>
      </c>
      <c r="E7" s="34">
        <v>530232164</v>
      </c>
      <c r="F7" s="34" t="s">
        <v>204</v>
      </c>
      <c r="G7" s="34" t="s">
        <v>1202</v>
      </c>
      <c r="H7" s="34">
        <v>9840773</v>
      </c>
      <c r="I7" s="34" t="s">
        <v>105</v>
      </c>
      <c r="J7" s="34" t="s">
        <v>83</v>
      </c>
      <c r="K7" s="114" t="s">
        <v>2365</v>
      </c>
      <c r="L7" s="36">
        <v>1234000</v>
      </c>
      <c r="M7" s="36">
        <v>4036.4140000000002</v>
      </c>
      <c r="N7" s="36">
        <f>_xlfn.XLOOKUP(H7,'[1]יתרת התחייבות בשקל'!$B:$B,'[1]יתרת התחייבות בשקל'!$N:$N)</f>
        <v>74.040000000000006</v>
      </c>
      <c r="O7" s="36">
        <f>_xlfn.XLOOKUP(H7,'[1]יתרת התחייבות בשקל'!$B:$B,'[1]יתרת התחייבות בשקל'!$L:$L)</f>
        <v>220.49112</v>
      </c>
      <c r="P7" s="118">
        <f t="shared" si="0"/>
        <v>6.0000000000000008E-5</v>
      </c>
      <c r="Q7" s="114">
        <v>47574</v>
      </c>
    </row>
    <row r="8" spans="1:17" ht="14.1" customHeight="1" x14ac:dyDescent="0.2">
      <c r="A8" s="34">
        <v>408</v>
      </c>
      <c r="B8" s="34">
        <v>408</v>
      </c>
      <c r="C8" s="34" t="s">
        <v>1495</v>
      </c>
      <c r="D8" s="34" t="s">
        <v>1169</v>
      </c>
      <c r="E8" s="34">
        <v>530243591</v>
      </c>
      <c r="F8" s="34" t="s">
        <v>204</v>
      </c>
      <c r="G8" s="34" t="s">
        <v>1178</v>
      </c>
      <c r="H8" s="34">
        <v>60289790</v>
      </c>
      <c r="I8" s="34" t="s">
        <v>105</v>
      </c>
      <c r="J8" s="34" t="s">
        <v>83</v>
      </c>
      <c r="K8" s="114" t="s">
        <v>1179</v>
      </c>
      <c r="L8" s="36">
        <v>1300000</v>
      </c>
      <c r="M8" s="36">
        <v>4540.8999999999996</v>
      </c>
      <c r="N8" s="36">
        <f>_xlfn.XLOOKUP(H8,'[1]יתרת התחייבות בשקל'!$B:$B,'[1]יתרת התחייבות בשקל'!$N:$N)</f>
        <v>221.68299999999999</v>
      </c>
      <c r="O8" s="36">
        <f>_xlfn.XLOOKUP(H8,'[1]יתרת התחייבות בשקל'!$B:$B,'[1]יתרת התחייבות בשקל'!$L:$L)</f>
        <v>660.17197400000009</v>
      </c>
      <c r="P8" s="118">
        <f t="shared" si="0"/>
        <v>1.7052538461538461E-4</v>
      </c>
      <c r="Q8" s="114">
        <v>46539</v>
      </c>
    </row>
    <row r="9" spans="1:17" ht="14.1" customHeight="1" x14ac:dyDescent="0.2">
      <c r="A9" s="34">
        <v>408</v>
      </c>
      <c r="B9" s="34">
        <v>408</v>
      </c>
      <c r="C9" s="34" t="s">
        <v>1495</v>
      </c>
      <c r="D9" s="34" t="s">
        <v>1180</v>
      </c>
      <c r="E9" s="34">
        <v>540279544</v>
      </c>
      <c r="F9" s="34" t="s">
        <v>204</v>
      </c>
      <c r="G9" s="34" t="s">
        <v>1181</v>
      </c>
      <c r="H9" s="34">
        <v>62006846</v>
      </c>
      <c r="I9" s="34" t="s">
        <v>105</v>
      </c>
      <c r="J9" s="34" t="s">
        <v>83</v>
      </c>
      <c r="K9" s="114" t="s">
        <v>1183</v>
      </c>
      <c r="L9" s="36">
        <v>1500000</v>
      </c>
      <c r="M9" s="36">
        <v>5652</v>
      </c>
      <c r="N9" s="36">
        <f>_xlfn.XLOOKUP(H9,'[1]יתרת התחייבות בשקל'!$B:$B,'[1]יתרת התחייבות בשקל'!$N:$N)</f>
        <v>60</v>
      </c>
      <c r="O9" s="36">
        <f>_xlfn.XLOOKUP(H9,'[1]יתרת התחייבות בשקל'!$B:$B,'[1]יתרת התחייבות בשקל'!$L:$L)</f>
        <v>178.68</v>
      </c>
      <c r="P9" s="118">
        <f t="shared" si="0"/>
        <v>4.0000000000000003E-5</v>
      </c>
      <c r="Q9" s="114" t="s">
        <v>2366</v>
      </c>
    </row>
    <row r="10" spans="1:17" ht="14.1" customHeight="1" x14ac:dyDescent="0.2">
      <c r="A10" s="108">
        <v>408</v>
      </c>
      <c r="B10" s="108">
        <v>408</v>
      </c>
      <c r="C10" s="108" t="s">
        <v>1495</v>
      </c>
      <c r="D10" s="108" t="s">
        <v>2426</v>
      </c>
      <c r="E10" s="108" t="s">
        <v>2427</v>
      </c>
      <c r="F10" s="108" t="s">
        <v>573</v>
      </c>
      <c r="G10" s="108" t="s">
        <v>1297</v>
      </c>
      <c r="H10" s="108">
        <v>62022991</v>
      </c>
      <c r="I10" s="108" t="s">
        <v>105</v>
      </c>
      <c r="J10" s="108" t="s">
        <v>81</v>
      </c>
      <c r="K10" s="114">
        <v>46203</v>
      </c>
      <c r="L10" s="110">
        <v>4000000</v>
      </c>
      <c r="M10" s="110">
        <f>N10/1000</f>
        <v>2.7</v>
      </c>
      <c r="N10" s="110">
        <v>2700</v>
      </c>
      <c r="O10" s="110">
        <v>10635.03</v>
      </c>
      <c r="P10" s="118">
        <f t="shared" si="0"/>
        <v>6.7500000000000004E-4</v>
      </c>
      <c r="Q10" s="109">
        <v>48395</v>
      </c>
    </row>
    <row r="11" spans="1:17" ht="14.1" customHeight="1" x14ac:dyDescent="0.2">
      <c r="A11" s="34">
        <v>408</v>
      </c>
      <c r="B11" s="34">
        <v>408</v>
      </c>
      <c r="C11" s="34" t="s">
        <v>1495</v>
      </c>
      <c r="D11" s="34" t="s">
        <v>1163</v>
      </c>
      <c r="E11" s="34">
        <v>515716967</v>
      </c>
      <c r="F11" s="34" t="s">
        <v>204</v>
      </c>
      <c r="G11" s="34" t="s">
        <v>1164</v>
      </c>
      <c r="H11" s="34">
        <v>62006168</v>
      </c>
      <c r="I11" s="34" t="s">
        <v>105</v>
      </c>
      <c r="J11" s="34" t="s">
        <v>83</v>
      </c>
      <c r="K11" s="114" t="s">
        <v>1165</v>
      </c>
      <c r="L11" s="36">
        <v>1500000</v>
      </c>
      <c r="M11" s="36">
        <v>5230.5</v>
      </c>
      <c r="N11" s="36">
        <f>_xlfn.XLOOKUP(H11,'[1]יתרת התחייבות בשקל'!$B:$B,'[1]יתרת התחייבות בשקל'!$N:$N)</f>
        <v>159</v>
      </c>
      <c r="O11" s="36">
        <f>_xlfn.XLOOKUP(H11,'[1]יתרת התחייבות בשקל'!$B:$B,'[1]יתרת התחייבות בשקל'!$L:$L)</f>
        <v>473.50200000000001</v>
      </c>
      <c r="P11" s="118">
        <f t="shared" si="0"/>
        <v>1.06E-4</v>
      </c>
      <c r="Q11" s="114">
        <v>45689</v>
      </c>
    </row>
    <row r="12" spans="1:17" ht="14.1" customHeight="1" x14ac:dyDescent="0.2">
      <c r="A12" s="34">
        <v>408</v>
      </c>
      <c r="B12" s="34">
        <v>408</v>
      </c>
      <c r="C12" s="34" t="s">
        <v>1495</v>
      </c>
      <c r="D12" s="34" t="s">
        <v>1293</v>
      </c>
      <c r="E12" s="34" t="s">
        <v>2367</v>
      </c>
      <c r="F12" s="34" t="s">
        <v>1211</v>
      </c>
      <c r="G12" s="34" t="s">
        <v>1295</v>
      </c>
      <c r="H12" s="34">
        <v>62020250</v>
      </c>
      <c r="I12" s="34" t="s">
        <v>105</v>
      </c>
      <c r="J12" s="34" t="s">
        <v>83</v>
      </c>
      <c r="K12" s="114" t="s">
        <v>1296</v>
      </c>
      <c r="L12" s="36">
        <v>1935000</v>
      </c>
      <c r="M12" s="36">
        <v>6306.165</v>
      </c>
      <c r="N12" s="36">
        <f>_xlfn.XLOOKUP(H12,'[1]יתרת התחייבות בשקל'!$B:$B,'[1]יתרת התחייבות בשקל'!$N:$N)</f>
        <v>148.19029</v>
      </c>
      <c r="O12" s="36">
        <f>_xlfn.XLOOKUP(H12,'[1]יתרת התחייבות בשקל'!$B:$B,'[1]יתרת התחייבות בשקל'!$L:$L)</f>
        <v>441.31068362000002</v>
      </c>
      <c r="P12" s="118">
        <f t="shared" si="0"/>
        <v>7.658412919896641E-5</v>
      </c>
      <c r="Q12" s="114" t="s">
        <v>2368</v>
      </c>
    </row>
    <row r="13" spans="1:17" ht="14.1" customHeight="1" x14ac:dyDescent="0.2">
      <c r="A13" s="34">
        <v>408</v>
      </c>
      <c r="B13" s="34">
        <v>408</v>
      </c>
      <c r="C13" s="34" t="s">
        <v>1495</v>
      </c>
      <c r="D13" s="34" t="s">
        <v>1239</v>
      </c>
      <c r="E13" s="34">
        <v>28993</v>
      </c>
      <c r="F13" s="34" t="s">
        <v>204</v>
      </c>
      <c r="G13" s="34" t="s">
        <v>1240</v>
      </c>
      <c r="H13" s="34">
        <v>62015243</v>
      </c>
      <c r="I13" s="34" t="s">
        <v>105</v>
      </c>
      <c r="J13" s="34" t="s">
        <v>83</v>
      </c>
      <c r="K13" s="114" t="s">
        <v>1242</v>
      </c>
      <c r="L13" s="36">
        <v>2000000</v>
      </c>
      <c r="M13" s="36">
        <v>6940</v>
      </c>
      <c r="N13" s="36">
        <f>_xlfn.XLOOKUP(H13,'[1]יתרת התחייבות בשקל'!$B:$B,'[1]יתרת התחייבות בשקל'!$N:$N)</f>
        <v>360</v>
      </c>
      <c r="O13" s="36">
        <f>_xlfn.XLOOKUP(H13,'[1]יתרת התחייבות בשקל'!$B:$B,'[1]יתרת התחייבות בשקל'!$L:$L)</f>
        <v>1072.08</v>
      </c>
      <c r="P13" s="118">
        <f t="shared" si="0"/>
        <v>1.8000000000000001E-4</v>
      </c>
      <c r="Q13" s="114">
        <v>47484</v>
      </c>
    </row>
    <row r="14" spans="1:17" ht="14.1" customHeight="1" x14ac:dyDescent="0.2">
      <c r="A14" s="34">
        <v>408</v>
      </c>
      <c r="B14" s="34">
        <v>408</v>
      </c>
      <c r="C14" s="34" t="s">
        <v>1495</v>
      </c>
      <c r="D14" s="34" t="s">
        <v>1257</v>
      </c>
      <c r="E14" s="34">
        <v>530278654</v>
      </c>
      <c r="F14" s="34" t="s">
        <v>204</v>
      </c>
      <c r="G14" s="34" t="s">
        <v>1258</v>
      </c>
      <c r="H14" s="34">
        <v>62002035</v>
      </c>
      <c r="I14" s="34" t="s">
        <v>105</v>
      </c>
      <c r="J14" s="34" t="s">
        <v>79</v>
      </c>
      <c r="K14" s="114" t="s">
        <v>1259</v>
      </c>
      <c r="L14" s="36">
        <v>2000000</v>
      </c>
      <c r="M14" s="36">
        <v>7878.6</v>
      </c>
      <c r="N14" s="36">
        <f>_xlfn.XLOOKUP(H14,'[1]יתרת התחייבות בשקל'!$B:$B,'[1]יתרת התחייבות בשקל'!$N:$N)</f>
        <v>12.337999999999999</v>
      </c>
      <c r="O14" s="36">
        <f>_xlfn.XLOOKUP(H14,'[1]יתרת התחייבות בשקל'!$B:$B,'[1]יתרת התחייבות בשקל'!$L:$L)</f>
        <v>41.881340999999999</v>
      </c>
      <c r="P14" s="118">
        <f t="shared" si="0"/>
        <v>6.1689999999999997E-6</v>
      </c>
      <c r="Q14" s="114">
        <v>46477</v>
      </c>
    </row>
    <row r="15" spans="1:17" ht="14.1" customHeight="1" x14ac:dyDescent="0.2">
      <c r="A15" s="34">
        <v>408</v>
      </c>
      <c r="B15" s="34">
        <v>408</v>
      </c>
      <c r="C15" s="34" t="s">
        <v>1495</v>
      </c>
      <c r="D15" s="34" t="s">
        <v>1160</v>
      </c>
      <c r="E15" s="34">
        <v>540286333</v>
      </c>
      <c r="F15" s="34" t="s">
        <v>204</v>
      </c>
      <c r="G15" s="34" t="s">
        <v>1161</v>
      </c>
      <c r="H15" s="34">
        <v>62012059</v>
      </c>
      <c r="I15" s="34" t="s">
        <v>105</v>
      </c>
      <c r="J15" s="34" t="s">
        <v>83</v>
      </c>
      <c r="K15" s="114" t="s">
        <v>1162</v>
      </c>
      <c r="L15" s="36">
        <v>2000000</v>
      </c>
      <c r="M15" s="36">
        <v>7150</v>
      </c>
      <c r="N15" s="36">
        <f>_xlfn.XLOOKUP(H15,'[1]יתרת התחייבות בשקל'!$B:$B,'[1]יתרת התחייבות בשקל'!$N:$N)</f>
        <v>471.36399999999998</v>
      </c>
      <c r="O15" s="36">
        <f>_xlfn.XLOOKUP(H15,'[1]יתרת התחייבות בשקל'!$B:$B,'[1]יתרת התחייבות בשקל'!$L:$L)</f>
        <v>1403.721992</v>
      </c>
      <c r="P15" s="118">
        <f t="shared" si="0"/>
        <v>2.35682E-4</v>
      </c>
      <c r="Q15" s="114">
        <v>47121</v>
      </c>
    </row>
    <row r="16" spans="1:17" ht="14.1" customHeight="1" x14ac:dyDescent="0.2">
      <c r="A16" s="34">
        <v>408</v>
      </c>
      <c r="B16" s="34">
        <v>408</v>
      </c>
      <c r="C16" s="34" t="s">
        <v>1495</v>
      </c>
      <c r="D16" s="34" t="s">
        <v>1219</v>
      </c>
      <c r="E16" s="34" t="s">
        <v>2364</v>
      </c>
      <c r="F16" s="34" t="s">
        <v>1211</v>
      </c>
      <c r="G16" s="34" t="s">
        <v>2369</v>
      </c>
      <c r="H16" s="34">
        <v>62012778</v>
      </c>
      <c r="I16" s="34" t="s">
        <v>105</v>
      </c>
      <c r="J16" s="34" t="s">
        <v>83</v>
      </c>
      <c r="K16" s="114" t="s">
        <v>1278</v>
      </c>
      <c r="L16" s="36">
        <v>2500000</v>
      </c>
      <c r="M16" s="36">
        <v>8072.5</v>
      </c>
      <c r="N16" s="36">
        <f>_xlfn.XLOOKUP(H16,'[1]יתרת התחייבות בשקל'!$B:$B,'[1]יתרת התחייבות בשקל'!$N:$N)</f>
        <v>512.08699999999999</v>
      </c>
      <c r="O16" s="36">
        <f>_xlfn.XLOOKUP(H16,'[1]יתרת התחייבות בשקל'!$B:$B,'[1]יתרת התחייבות בשקל'!$L:$L)</f>
        <v>1524.9950859999999</v>
      </c>
      <c r="P16" s="118">
        <f t="shared" si="0"/>
        <v>2.0483479999999999E-4</v>
      </c>
      <c r="Q16" s="114" t="s">
        <v>2370</v>
      </c>
    </row>
    <row r="17" spans="1:17" ht="14.1" customHeight="1" x14ac:dyDescent="0.2">
      <c r="A17" s="34">
        <v>408</v>
      </c>
      <c r="B17" s="34">
        <v>408</v>
      </c>
      <c r="C17" s="34" t="s">
        <v>1495</v>
      </c>
      <c r="D17" s="34" t="s">
        <v>1219</v>
      </c>
      <c r="E17" s="34" t="s">
        <v>1220</v>
      </c>
      <c r="F17" s="34" t="s">
        <v>1211</v>
      </c>
      <c r="G17" s="34" t="s">
        <v>2371</v>
      </c>
      <c r="H17" s="34">
        <v>60369469</v>
      </c>
      <c r="I17" s="34" t="s">
        <v>105</v>
      </c>
      <c r="J17" s="34" t="s">
        <v>83</v>
      </c>
      <c r="K17" s="114" t="s">
        <v>1224</v>
      </c>
      <c r="L17" s="36">
        <v>2500000</v>
      </c>
      <c r="M17" s="36">
        <v>8880</v>
      </c>
      <c r="N17" s="36">
        <f>_xlfn.XLOOKUP(H17,'[1]יתרת התחייבות בשקל'!$B:$B,'[1]יתרת התחייבות בשקל'!$N:$N)</f>
        <v>488.96300000000002</v>
      </c>
      <c r="O17" s="36">
        <f>_xlfn.XLOOKUP(H17,'[1]יתרת התחייבות בשקל'!$B:$B,'[1]יתרת התחייבות בשקל'!$L:$L)</f>
        <v>1456.1318140000001</v>
      </c>
      <c r="P17" s="118">
        <f t="shared" si="0"/>
        <v>1.9558520000000001E-4</v>
      </c>
      <c r="Q17" s="114">
        <v>46558</v>
      </c>
    </row>
    <row r="18" spans="1:17" ht="14.1" customHeight="1" x14ac:dyDescent="0.2">
      <c r="A18" s="34">
        <v>408</v>
      </c>
      <c r="B18" s="34">
        <v>408</v>
      </c>
      <c r="C18" s="34" t="s">
        <v>1495</v>
      </c>
      <c r="D18" s="34" t="s">
        <v>1260</v>
      </c>
      <c r="E18" s="34" t="s">
        <v>2372</v>
      </c>
      <c r="F18" s="34" t="s">
        <v>204</v>
      </c>
      <c r="G18" s="34" t="s">
        <v>1282</v>
      </c>
      <c r="H18" s="34">
        <v>62021530</v>
      </c>
      <c r="I18" s="34" t="s">
        <v>105</v>
      </c>
      <c r="J18" s="34" t="s">
        <v>79</v>
      </c>
      <c r="K18" s="114" t="s">
        <v>1283</v>
      </c>
      <c r="L18" s="36">
        <v>2800000</v>
      </c>
      <c r="M18" s="36">
        <v>11468.8</v>
      </c>
      <c r="N18" s="36">
        <f>_xlfn.XLOOKUP(H18,'[1]יתרת התחייבות בשקל'!$B:$B,'[1]יתרת התחייבות בשקל'!$N:$N)</f>
        <v>1469.0531699999999</v>
      </c>
      <c r="O18" s="36">
        <f>_xlfn.XLOOKUP(H18,'[1]יתרת התחייבות בשקל'!$B:$B,'[1]יתרת התחייבות בשקל'!$L:$L)</f>
        <v>4986.7009855650003</v>
      </c>
      <c r="P18" s="118">
        <f t="shared" si="0"/>
        <v>5.2466184642857138E-4</v>
      </c>
      <c r="Q18" s="114">
        <v>47856</v>
      </c>
    </row>
    <row r="19" spans="1:17" ht="14.1" customHeight="1" x14ac:dyDescent="0.2">
      <c r="A19" s="34">
        <v>408</v>
      </c>
      <c r="B19" s="34">
        <v>408</v>
      </c>
      <c r="C19" s="34" t="s">
        <v>1495</v>
      </c>
      <c r="D19" s="34" t="s">
        <v>2373</v>
      </c>
      <c r="E19" s="34">
        <v>30208</v>
      </c>
      <c r="F19" s="34" t="s">
        <v>204</v>
      </c>
      <c r="G19" s="34" t="s">
        <v>2374</v>
      </c>
      <c r="H19" s="34">
        <v>62007877</v>
      </c>
      <c r="I19" s="34" t="s">
        <v>105</v>
      </c>
      <c r="J19" s="34" t="s">
        <v>83</v>
      </c>
      <c r="K19" s="114" t="s">
        <v>2375</v>
      </c>
      <c r="L19" s="36">
        <v>2800000</v>
      </c>
      <c r="M19" s="36">
        <v>10124.799999999999</v>
      </c>
      <c r="N19" s="36">
        <f>_xlfn.XLOOKUP(H19,'[1]יתרת התחייבות בשקל'!$B:$B,'[1]יתרת התחייבות בשקל'!$N:$N)</f>
        <v>202.81120000000001</v>
      </c>
      <c r="O19" s="36">
        <f>_xlfn.XLOOKUP(H19,'[1]יתרת התחייבות בשקל'!$B:$B,'[1]יתרת התחייבות בשקל'!$L:$L)</f>
        <v>603.97175360000006</v>
      </c>
      <c r="P19" s="118">
        <f t="shared" si="0"/>
        <v>7.243257142857144E-5</v>
      </c>
      <c r="Q19" s="114">
        <v>46028</v>
      </c>
    </row>
    <row r="20" spans="1:17" ht="14.1" customHeight="1" x14ac:dyDescent="0.2">
      <c r="A20" s="34">
        <v>408</v>
      </c>
      <c r="B20" s="34">
        <v>408</v>
      </c>
      <c r="C20" s="34" t="s">
        <v>1495</v>
      </c>
      <c r="D20" s="34" t="s">
        <v>1234</v>
      </c>
      <c r="E20" s="34" t="s">
        <v>2376</v>
      </c>
      <c r="F20" s="34" t="s">
        <v>1137</v>
      </c>
      <c r="G20" s="34" t="s">
        <v>1235</v>
      </c>
      <c r="H20" s="34">
        <v>62009766</v>
      </c>
      <c r="I20" s="34" t="s">
        <v>105</v>
      </c>
      <c r="J20" s="34" t="s">
        <v>83</v>
      </c>
      <c r="K20" s="114">
        <v>44325</v>
      </c>
      <c r="L20" s="36">
        <v>2850000</v>
      </c>
      <c r="M20" s="36">
        <v>9131.4</v>
      </c>
      <c r="N20" s="36">
        <f>_xlfn.XLOOKUP(H20,'[1]יתרת התחייבות בשקל'!$B:$B,'[1]יתרת התחייבות בשקל'!$N:$N)</f>
        <v>250.8</v>
      </c>
      <c r="O20" s="36">
        <f>_xlfn.XLOOKUP(H20,'[1]יתרת התחייבות בשקל'!$B:$B,'[1]יתרת התחייבות בשקל'!$L:$L)</f>
        <v>746.88240000000008</v>
      </c>
      <c r="P20" s="118">
        <f t="shared" si="0"/>
        <v>8.7999999999999998E-5</v>
      </c>
      <c r="Q20" s="114" t="s">
        <v>2377</v>
      </c>
    </row>
    <row r="21" spans="1:17" ht="14.1" customHeight="1" x14ac:dyDescent="0.2">
      <c r="A21" s="34">
        <v>408</v>
      </c>
      <c r="B21" s="34">
        <v>408</v>
      </c>
      <c r="C21" s="34" t="s">
        <v>1495</v>
      </c>
      <c r="D21" s="34" t="s">
        <v>1210</v>
      </c>
      <c r="E21" s="34">
        <v>2030</v>
      </c>
      <c r="F21" s="34" t="s">
        <v>1211</v>
      </c>
      <c r="G21" s="34" t="s">
        <v>1212</v>
      </c>
      <c r="H21" s="34">
        <v>60397874</v>
      </c>
      <c r="I21" s="34" t="s">
        <v>105</v>
      </c>
      <c r="J21" s="34" t="s">
        <v>83</v>
      </c>
      <c r="K21" s="114" t="s">
        <v>1214</v>
      </c>
      <c r="L21" s="36">
        <v>3000000</v>
      </c>
      <c r="M21" s="36">
        <v>11568</v>
      </c>
      <c r="N21" s="36">
        <f>_xlfn.XLOOKUP(H21,'[1]יתרת התחייבות בשקל'!$B:$B,'[1]יתרת התחייבות בשקל'!$N:$N)</f>
        <v>884.93588999999997</v>
      </c>
      <c r="O21" s="36">
        <f>_xlfn.XLOOKUP(H21,'[1]יתרת התחייבות בשקל'!$B:$B,'[1]יתרת התחייבות בשקל'!$L:$L)</f>
        <v>2635.3390804199998</v>
      </c>
      <c r="P21" s="118">
        <f t="shared" si="0"/>
        <v>2.9497862999999997E-4</v>
      </c>
      <c r="Q21" s="114">
        <v>46351</v>
      </c>
    </row>
    <row r="22" spans="1:17" ht="14.1" customHeight="1" x14ac:dyDescent="0.2">
      <c r="A22" s="34">
        <v>408</v>
      </c>
      <c r="B22" s="34">
        <v>408</v>
      </c>
      <c r="C22" s="34" t="s">
        <v>1495</v>
      </c>
      <c r="D22" s="34" t="s">
        <v>1146</v>
      </c>
      <c r="E22" s="34">
        <v>530229905</v>
      </c>
      <c r="F22" s="34" t="s">
        <v>204</v>
      </c>
      <c r="G22" s="34" t="s">
        <v>1199</v>
      </c>
      <c r="H22" s="34">
        <v>9840909</v>
      </c>
      <c r="I22" s="34" t="s">
        <v>105</v>
      </c>
      <c r="J22" s="34" t="s">
        <v>83</v>
      </c>
      <c r="K22" s="114">
        <v>41157</v>
      </c>
      <c r="L22" s="36">
        <v>3000000</v>
      </c>
      <c r="M22" s="36">
        <v>11445</v>
      </c>
      <c r="N22" s="36">
        <f>_xlfn.XLOOKUP(H22,'[1]יתרת התחייבות בשקל'!$B:$B,'[1]יתרת התחייבות בשקל'!$N:$N)</f>
        <v>560.91800000000001</v>
      </c>
      <c r="O22" s="36">
        <f>_xlfn.XLOOKUP(H22,'[1]יתרת התחייבות בשקל'!$B:$B,'[1]יתרת התחייבות בשקל'!$L:$L)</f>
        <v>1670.413804</v>
      </c>
      <c r="P22" s="118">
        <f t="shared" si="0"/>
        <v>1.8697266666666668E-4</v>
      </c>
      <c r="Q22" s="114">
        <v>46387</v>
      </c>
    </row>
    <row r="23" spans="1:17" ht="14.1" customHeight="1" x14ac:dyDescent="0.2">
      <c r="A23" s="34">
        <v>408</v>
      </c>
      <c r="B23" s="34">
        <v>408</v>
      </c>
      <c r="C23" s="34" t="s">
        <v>1495</v>
      </c>
      <c r="D23" s="34" t="s">
        <v>1250</v>
      </c>
      <c r="E23" s="34">
        <v>30292</v>
      </c>
      <c r="F23" s="34" t="s">
        <v>204</v>
      </c>
      <c r="G23" s="34" t="s">
        <v>1251</v>
      </c>
      <c r="H23" s="34">
        <v>62010970</v>
      </c>
      <c r="I23" s="34" t="s">
        <v>105</v>
      </c>
      <c r="J23" s="34" t="s">
        <v>83</v>
      </c>
      <c r="K23" s="114">
        <v>43618</v>
      </c>
      <c r="L23" s="36">
        <v>3000000</v>
      </c>
      <c r="M23" s="36">
        <v>10857</v>
      </c>
      <c r="N23" s="36">
        <f>_xlfn.XLOOKUP(H23,'[1]יתרת התחייבות בשקל'!$B:$B,'[1]יתרת התחייבות בשקל'!$N:$N)</f>
        <v>112.78838999999999</v>
      </c>
      <c r="O23" s="36">
        <f>_xlfn.XLOOKUP(H23,'[1]יתרת התחייבות בשקל'!$B:$B,'[1]יתרת התחייבות בשקל'!$L:$L)</f>
        <v>335.88382541999999</v>
      </c>
      <c r="P23" s="118">
        <f t="shared" si="0"/>
        <v>3.7596129999999999E-5</v>
      </c>
      <c r="Q23" s="114">
        <v>47119</v>
      </c>
    </row>
    <row r="24" spans="1:17" ht="14.1" customHeight="1" x14ac:dyDescent="0.2">
      <c r="A24" s="34">
        <v>408</v>
      </c>
      <c r="B24" s="34">
        <v>408</v>
      </c>
      <c r="C24" s="34" t="s">
        <v>1495</v>
      </c>
      <c r="D24" s="34" t="s">
        <v>1173</v>
      </c>
      <c r="E24" s="34">
        <v>540294725</v>
      </c>
      <c r="F24" s="34" t="s">
        <v>204</v>
      </c>
      <c r="G24" s="34" t="s">
        <v>1174</v>
      </c>
      <c r="H24" s="34">
        <v>50006436</v>
      </c>
      <c r="I24" s="34" t="s">
        <v>105</v>
      </c>
      <c r="J24" s="34" t="s">
        <v>83</v>
      </c>
      <c r="K24" s="114">
        <v>44297</v>
      </c>
      <c r="L24" s="36">
        <v>3000000</v>
      </c>
      <c r="M24" s="36">
        <v>9375</v>
      </c>
      <c r="N24" s="36">
        <f>_xlfn.XLOOKUP(H24,'[1]יתרת התחייבות בשקל'!$B:$B,'[1]יתרת התחייבות בשקל'!$N:$N)</f>
        <v>45</v>
      </c>
      <c r="O24" s="36">
        <f>_xlfn.XLOOKUP(H24,'[1]יתרת התחייבות בשקל'!$B:$B,'[1]יתרת התחייבות בשקל'!$L:$L)</f>
        <v>134.01</v>
      </c>
      <c r="P24" s="118">
        <f t="shared" si="0"/>
        <v>1.5E-5</v>
      </c>
      <c r="Q24" s="114">
        <v>47493</v>
      </c>
    </row>
    <row r="25" spans="1:17" ht="14.1" customHeight="1" x14ac:dyDescent="0.2">
      <c r="A25" s="34">
        <v>408</v>
      </c>
      <c r="B25" s="34">
        <v>408</v>
      </c>
      <c r="C25" s="34" t="s">
        <v>1495</v>
      </c>
      <c r="D25" s="34" t="s">
        <v>1298</v>
      </c>
      <c r="E25" s="34">
        <v>30253</v>
      </c>
      <c r="F25" s="34" t="s">
        <v>1211</v>
      </c>
      <c r="G25" s="34" t="s">
        <v>2378</v>
      </c>
      <c r="H25" s="34">
        <v>62016845</v>
      </c>
      <c r="I25" s="34" t="s">
        <v>105</v>
      </c>
      <c r="J25" s="34" t="s">
        <v>83</v>
      </c>
      <c r="K25" s="114" t="s">
        <v>2379</v>
      </c>
      <c r="L25" s="36">
        <v>3000000</v>
      </c>
      <c r="M25" s="36">
        <v>10353</v>
      </c>
      <c r="N25" s="36">
        <v>980.02872000000002</v>
      </c>
      <c r="O25" s="36">
        <v>2918.5255281600002</v>
      </c>
      <c r="P25" s="118">
        <f t="shared" si="0"/>
        <v>3.2667623999999999E-4</v>
      </c>
      <c r="Q25" s="114" t="s">
        <v>2380</v>
      </c>
    </row>
    <row r="26" spans="1:17" ht="14.1" customHeight="1" x14ac:dyDescent="0.2">
      <c r="A26" s="34">
        <v>408</v>
      </c>
      <c r="B26" s="34">
        <v>408</v>
      </c>
      <c r="C26" s="34" t="s">
        <v>1495</v>
      </c>
      <c r="D26" s="34" t="s">
        <v>1268</v>
      </c>
      <c r="E26" s="34">
        <v>30676</v>
      </c>
      <c r="F26" s="34" t="s">
        <v>204</v>
      </c>
      <c r="G26" s="34" t="s">
        <v>1269</v>
      </c>
      <c r="H26" s="34">
        <v>62018858</v>
      </c>
      <c r="I26" s="34" t="s">
        <v>105</v>
      </c>
      <c r="J26" s="34" t="s">
        <v>79</v>
      </c>
      <c r="K26" s="114">
        <v>44263</v>
      </c>
      <c r="L26" s="36">
        <v>3000000</v>
      </c>
      <c r="M26" s="36">
        <v>11471.1</v>
      </c>
      <c r="N26" s="36">
        <f>_xlfn.XLOOKUP(H26,'[1]יתרת התחייבות בשקל'!$B:$B,'[1]יתרת התחייבות בשקל'!$N:$N)</f>
        <v>917.14778999999999</v>
      </c>
      <c r="O26" s="36">
        <f>_xlfn.XLOOKUP(H26,'[1]יתרת התחייבות בשקל'!$B:$B,'[1]יתרת התחייבות בשקל'!$L:$L)</f>
        <v>3113.2581731549999</v>
      </c>
      <c r="P26" s="118">
        <f t="shared" si="0"/>
        <v>3.0571592999999999E-4</v>
      </c>
      <c r="Q26" s="114">
        <v>46446</v>
      </c>
    </row>
    <row r="27" spans="1:17" ht="14.1" customHeight="1" x14ac:dyDescent="0.2">
      <c r="A27" s="34">
        <v>408</v>
      </c>
      <c r="B27" s="34">
        <v>408</v>
      </c>
      <c r="C27" s="34" t="s">
        <v>1495</v>
      </c>
      <c r="D27" s="34" t="s">
        <v>1219</v>
      </c>
      <c r="E27" s="34" t="s">
        <v>2364</v>
      </c>
      <c r="F27" s="34" t="s">
        <v>1211</v>
      </c>
      <c r="G27" s="34" t="s">
        <v>1291</v>
      </c>
      <c r="H27" s="34">
        <v>62020599</v>
      </c>
      <c r="I27" s="34" t="s">
        <v>105</v>
      </c>
      <c r="J27" s="34" t="s">
        <v>83</v>
      </c>
      <c r="K27" s="114" t="s">
        <v>1292</v>
      </c>
      <c r="L27" s="36">
        <v>3000000</v>
      </c>
      <c r="M27" s="36">
        <v>10338</v>
      </c>
      <c r="N27" s="36">
        <f>_xlfn.XLOOKUP(H27,'[1]יתרת התחייבות בשקל'!$B:$B,'[1]יתרת התחייבות בשקל'!$N:$N)</f>
        <v>291.06900000000002</v>
      </c>
      <c r="O27" s="36">
        <f>_xlfn.XLOOKUP(H27,'[1]יתרת התחייבות בשקל'!$B:$B,'[1]יתרת התחייבות בשקל'!$L:$L)</f>
        <v>866.80348199999992</v>
      </c>
      <c r="P27" s="118">
        <f t="shared" si="0"/>
        <v>9.7023000000000009E-5</v>
      </c>
      <c r="Q27" s="114">
        <v>46393</v>
      </c>
    </row>
    <row r="28" spans="1:17" ht="14.1" customHeight="1" x14ac:dyDescent="0.2">
      <c r="A28" s="34">
        <v>408</v>
      </c>
      <c r="B28" s="34">
        <v>408</v>
      </c>
      <c r="C28" s="34" t="s">
        <v>1495</v>
      </c>
      <c r="D28" s="34" t="s">
        <v>1264</v>
      </c>
      <c r="E28" s="34" t="s">
        <v>2381</v>
      </c>
      <c r="F28" s="34" t="s">
        <v>1137</v>
      </c>
      <c r="G28" s="34" t="s">
        <v>2382</v>
      </c>
      <c r="H28" s="34">
        <v>62018841</v>
      </c>
      <c r="I28" s="34" t="s">
        <v>105</v>
      </c>
      <c r="J28" s="34" t="s">
        <v>79</v>
      </c>
      <c r="K28" s="114">
        <v>44540</v>
      </c>
      <c r="L28" s="36">
        <v>3000000</v>
      </c>
      <c r="M28" s="36">
        <v>11183.4</v>
      </c>
      <c r="N28" s="36">
        <f>_xlfn.XLOOKUP(H28,'[1]יתרת התחייבות בשקל'!$B:$B,'[1]יתרת התחייבות בשקל'!$N:$N)</f>
        <v>266.66807</v>
      </c>
      <c r="O28" s="36">
        <f>_xlfn.XLOOKUP(H28,'[1]יתרת התחייבות בשקל'!$B:$B,'[1]יתרת התחייבות בשקל'!$L:$L)</f>
        <v>905.20476361499993</v>
      </c>
      <c r="P28" s="118">
        <f t="shared" si="0"/>
        <v>8.8889356666666669E-5</v>
      </c>
      <c r="Q28" s="114" t="s">
        <v>2383</v>
      </c>
    </row>
    <row r="29" spans="1:17" ht="14.1" customHeight="1" x14ac:dyDescent="0.2">
      <c r="A29" s="34">
        <v>408</v>
      </c>
      <c r="B29" s="34">
        <v>408</v>
      </c>
      <c r="C29" s="34" t="s">
        <v>1495</v>
      </c>
      <c r="D29" s="34" t="s">
        <v>1320</v>
      </c>
      <c r="E29" s="34">
        <v>203626925</v>
      </c>
      <c r="F29" s="34" t="s">
        <v>204</v>
      </c>
      <c r="G29" s="34" t="s">
        <v>2384</v>
      </c>
      <c r="H29" s="34">
        <v>62021878</v>
      </c>
      <c r="I29" s="34" t="s">
        <v>105</v>
      </c>
      <c r="J29" s="34" t="s">
        <v>83</v>
      </c>
      <c r="K29" s="114" t="s">
        <v>1322</v>
      </c>
      <c r="L29" s="36">
        <v>3100000</v>
      </c>
      <c r="M29" s="36">
        <v>11538.2</v>
      </c>
      <c r="N29" s="36">
        <f>_xlfn.XLOOKUP(H29,'[1]יתרת התחייבות בשקל'!$B:$B,'[1]יתרת התחייבות בשקל'!$N:$N)</f>
        <v>1968.5450000000001</v>
      </c>
      <c r="O29" s="36">
        <f>_xlfn.XLOOKUP(H29,'[1]יתרת התחייבות בשקל'!$B:$B,'[1]יתרת התחייבות בשקל'!$L:$L)</f>
        <v>5862.32701</v>
      </c>
      <c r="P29" s="118">
        <f t="shared" si="0"/>
        <v>6.3501451612903224E-4</v>
      </c>
      <c r="Q29" s="114">
        <v>49157</v>
      </c>
    </row>
    <row r="30" spans="1:17" ht="14.1" customHeight="1" x14ac:dyDescent="0.2">
      <c r="A30" s="34">
        <v>408</v>
      </c>
      <c r="B30" s="34">
        <v>408</v>
      </c>
      <c r="C30" s="34" t="s">
        <v>1495</v>
      </c>
      <c r="D30" s="34" t="s">
        <v>1310</v>
      </c>
      <c r="E30" s="34" t="s">
        <v>1311</v>
      </c>
      <c r="F30" s="34" t="s">
        <v>1137</v>
      </c>
      <c r="G30" s="34" t="s">
        <v>1312</v>
      </c>
      <c r="H30" s="34">
        <v>62022272</v>
      </c>
      <c r="I30" s="34" t="s">
        <v>105</v>
      </c>
      <c r="J30" s="34" t="s">
        <v>79</v>
      </c>
      <c r="K30" s="114" t="s">
        <v>1313</v>
      </c>
      <c r="L30" s="36">
        <v>3500000</v>
      </c>
      <c r="M30" s="36">
        <v>14019.6</v>
      </c>
      <c r="N30" s="36">
        <f>_xlfn.XLOOKUP(H30,'[1]יתרת התחייבות בשקל'!$B:$B,'[1]יתרת התחייבות בשקל'!$N:$N)</f>
        <v>1838.32934</v>
      </c>
      <c r="O30" s="36">
        <f>_xlfn.XLOOKUP(H30,'[1]יתרת התחייבות בשקל'!$B:$B,'[1]יתרת התחייבות בשקל'!$L:$L)</f>
        <v>6240.2089446299997</v>
      </c>
      <c r="P30" s="118">
        <f t="shared" si="0"/>
        <v>5.2523695428571425E-4</v>
      </c>
      <c r="Q30" s="114">
        <v>47859</v>
      </c>
    </row>
    <row r="31" spans="1:17" ht="14.1" customHeight="1" x14ac:dyDescent="0.2">
      <c r="A31" s="34">
        <v>408</v>
      </c>
      <c r="B31" s="34">
        <v>408</v>
      </c>
      <c r="C31" s="34" t="s">
        <v>1495</v>
      </c>
      <c r="D31" s="34" t="s">
        <v>1146</v>
      </c>
      <c r="E31" s="34">
        <v>530221407</v>
      </c>
      <c r="F31" s="34" t="s">
        <v>204</v>
      </c>
      <c r="G31" s="34" t="s">
        <v>2385</v>
      </c>
      <c r="H31" s="34">
        <v>9840906</v>
      </c>
      <c r="I31" s="34" t="s">
        <v>105</v>
      </c>
      <c r="J31" s="34" t="s">
        <v>83</v>
      </c>
      <c r="K31" s="114">
        <v>41157</v>
      </c>
      <c r="L31" s="36">
        <v>4000000</v>
      </c>
      <c r="M31" s="36">
        <v>15260</v>
      </c>
      <c r="N31" s="36">
        <f>_xlfn.XLOOKUP(H31,'[1]יתרת התחייבות בשקל'!$B:$B,'[1]יתרת התחייבות בשקל'!$N:$N)</f>
        <v>453.12299999999999</v>
      </c>
      <c r="O31" s="36">
        <f>_xlfn.XLOOKUP(H31,'[1]יתרת התחייבות בשקל'!$B:$B,'[1]יתרת התחייבות בשקל'!$L:$L)</f>
        <v>1349.400294</v>
      </c>
      <c r="P31" s="118">
        <f t="shared" si="0"/>
        <v>1.1328075E-4</v>
      </c>
      <c r="Q31" s="114">
        <v>46387</v>
      </c>
    </row>
    <row r="32" spans="1:17" ht="14.1" customHeight="1" x14ac:dyDescent="0.2">
      <c r="A32" s="34">
        <v>408</v>
      </c>
      <c r="B32" s="34">
        <v>408</v>
      </c>
      <c r="C32" s="34" t="s">
        <v>1495</v>
      </c>
      <c r="D32" s="34" t="s">
        <v>1169</v>
      </c>
      <c r="E32" s="34">
        <v>530278514</v>
      </c>
      <c r="F32" s="34" t="s">
        <v>204</v>
      </c>
      <c r="G32" s="34" t="s">
        <v>1170</v>
      </c>
      <c r="H32" s="34">
        <v>62019260</v>
      </c>
      <c r="I32" s="34" t="s">
        <v>105</v>
      </c>
      <c r="J32" s="34" t="s">
        <v>83</v>
      </c>
      <c r="K32" s="114">
        <v>44236</v>
      </c>
      <c r="L32" s="36">
        <v>4000000</v>
      </c>
      <c r="M32" s="36">
        <v>12832</v>
      </c>
      <c r="N32" s="36">
        <f>_xlfn.XLOOKUP(H32,'[1]יתרת התחייבות בשקל'!$B:$B,'[1]יתרת התחייבות בשקל'!$N:$N)</f>
        <v>120</v>
      </c>
      <c r="O32" s="36">
        <f>_xlfn.XLOOKUP(H32,'[1]יתרת התחייבות בשקל'!$B:$B,'[1]יתרת התחייבות בשקל'!$L:$L)</f>
        <v>357.36</v>
      </c>
      <c r="P32" s="118">
        <f t="shared" si="0"/>
        <v>3.0000000000000001E-5</v>
      </c>
      <c r="Q32" s="114">
        <v>47574</v>
      </c>
    </row>
    <row r="33" spans="1:17" ht="14.1" customHeight="1" x14ac:dyDescent="0.2">
      <c r="A33" s="34">
        <v>408</v>
      </c>
      <c r="B33" s="34">
        <v>408</v>
      </c>
      <c r="C33" s="34" t="s">
        <v>1495</v>
      </c>
      <c r="D33" s="34" t="s">
        <v>1160</v>
      </c>
      <c r="E33" s="34">
        <v>540328218</v>
      </c>
      <c r="F33" s="34" t="s">
        <v>204</v>
      </c>
      <c r="G33" s="34" t="s">
        <v>2386</v>
      </c>
      <c r="H33" s="34">
        <v>62021993</v>
      </c>
      <c r="I33" s="34" t="s">
        <v>105</v>
      </c>
      <c r="J33" s="34" t="s">
        <v>83</v>
      </c>
      <c r="K33" s="114" t="s">
        <v>1319</v>
      </c>
      <c r="L33" s="36">
        <v>4000000</v>
      </c>
      <c r="M33" s="36">
        <v>14164</v>
      </c>
      <c r="N33" s="36">
        <f>_xlfn.XLOOKUP(H33,'[1]יתרת התחייבות בשקל'!$B:$B,'[1]יתרת התחייבות בשקל'!$N:$N)</f>
        <v>2151.9690000000001</v>
      </c>
      <c r="O33" s="36">
        <f>_xlfn.XLOOKUP(H33,'[1]יתרת התחייבות בשקל'!$B:$B,'[1]יתרת התחייבות בשקל'!$L:$L)</f>
        <v>6408.563682</v>
      </c>
      <c r="P33" s="118">
        <f t="shared" si="0"/>
        <v>5.3799225000000003E-4</v>
      </c>
      <c r="Q33" s="114">
        <v>49218</v>
      </c>
    </row>
    <row r="34" spans="1:17" ht="14.1" customHeight="1" x14ac:dyDescent="0.2">
      <c r="A34" s="34">
        <v>408</v>
      </c>
      <c r="B34" s="34">
        <v>408</v>
      </c>
      <c r="C34" s="34" t="s">
        <v>1495</v>
      </c>
      <c r="D34" s="34" t="s">
        <v>1131</v>
      </c>
      <c r="E34" s="34">
        <v>550274807</v>
      </c>
      <c r="F34" s="34" t="s">
        <v>204</v>
      </c>
      <c r="G34" s="34" t="s">
        <v>2387</v>
      </c>
      <c r="H34" s="34">
        <v>100789569</v>
      </c>
      <c r="I34" s="34" t="s">
        <v>105</v>
      </c>
      <c r="J34" s="34" t="s">
        <v>77</v>
      </c>
      <c r="K34" s="114" t="s">
        <v>1135</v>
      </c>
      <c r="L34" s="36">
        <v>4000000</v>
      </c>
      <c r="M34" s="36">
        <v>4000</v>
      </c>
      <c r="N34" s="36">
        <v>873.26800000000003</v>
      </c>
      <c r="O34" s="36">
        <v>873.26800000000003</v>
      </c>
      <c r="P34" s="118">
        <f t="shared" si="0"/>
        <v>2.1831700000000002E-4</v>
      </c>
      <c r="Q34" s="114" t="s">
        <v>2388</v>
      </c>
    </row>
    <row r="35" spans="1:17" ht="14.1" customHeight="1" x14ac:dyDescent="0.2">
      <c r="A35" s="34">
        <v>408</v>
      </c>
      <c r="B35" s="34">
        <v>408</v>
      </c>
      <c r="C35" s="34" t="s">
        <v>1495</v>
      </c>
      <c r="D35" s="34" t="s">
        <v>1270</v>
      </c>
      <c r="E35" s="34">
        <v>515697605</v>
      </c>
      <c r="F35" s="34" t="s">
        <v>204</v>
      </c>
      <c r="G35" s="34" t="s">
        <v>2389</v>
      </c>
      <c r="H35" s="34">
        <v>62018833</v>
      </c>
      <c r="I35" s="34" t="s">
        <v>105</v>
      </c>
      <c r="J35" s="34" t="s">
        <v>83</v>
      </c>
      <c r="K35" s="114" t="s">
        <v>1272</v>
      </c>
      <c r="L35" s="36">
        <v>4500000</v>
      </c>
      <c r="M35" s="36">
        <v>14634</v>
      </c>
      <c r="N35" s="36">
        <f>_xlfn.XLOOKUP(H35,'[1]יתרת התחייבות בשקל'!$B:$B,'[1]יתרת התחייבות בשקל'!$N:$N)</f>
        <v>2325.2511</v>
      </c>
      <c r="O35" s="36">
        <f>_xlfn.XLOOKUP(H35,'[1]יתרת התחייבות בשקל'!$B:$B,'[1]יתרת התחייבות בשקל'!$L:$L)</f>
        <v>6924.5977757999999</v>
      </c>
      <c r="P35" s="118">
        <f t="shared" si="0"/>
        <v>5.1672246666666663E-4</v>
      </c>
    </row>
    <row r="36" spans="1:17" ht="14.1" customHeight="1" x14ac:dyDescent="0.2">
      <c r="A36" s="34">
        <v>408</v>
      </c>
      <c r="B36" s="34">
        <v>408</v>
      </c>
      <c r="C36" s="34" t="s">
        <v>1495</v>
      </c>
      <c r="D36" s="34" t="s">
        <v>1260</v>
      </c>
      <c r="E36" s="34" t="s">
        <v>2372</v>
      </c>
      <c r="F36" s="34" t="s">
        <v>1211</v>
      </c>
      <c r="G36" s="34" t="s">
        <v>1262</v>
      </c>
      <c r="H36" s="34">
        <v>62019005</v>
      </c>
      <c r="I36" s="34" t="s">
        <v>105</v>
      </c>
      <c r="J36" s="34" t="s">
        <v>79</v>
      </c>
      <c r="K36" s="114" t="s">
        <v>1263</v>
      </c>
      <c r="L36" s="36">
        <v>5000000</v>
      </c>
      <c r="M36" s="36">
        <v>18927</v>
      </c>
      <c r="N36" s="36">
        <f>_xlfn.XLOOKUP(H36,'[1]יתרת התחייבות בשקל'!$B:$B,'[1]יתרת התחייבות בשקל'!$N:$N)</f>
        <v>1176.97568</v>
      </c>
      <c r="O36" s="36">
        <f>_xlfn.XLOOKUP(H36,'[1]יתרת התחייבות בשקל'!$B:$B,'[1]יתרת התחייבות בשקל'!$L:$L)</f>
        <v>3995.2439457599999</v>
      </c>
      <c r="P36" s="118">
        <f t="shared" si="0"/>
        <v>2.35395136E-4</v>
      </c>
      <c r="Q36" s="114">
        <v>47856</v>
      </c>
    </row>
    <row r="37" spans="1:17" ht="14.1" customHeight="1" x14ac:dyDescent="0.2">
      <c r="A37" s="34">
        <v>408</v>
      </c>
      <c r="B37" s="34">
        <v>408</v>
      </c>
      <c r="C37" s="34" t="s">
        <v>1495</v>
      </c>
      <c r="D37" s="34" t="s">
        <v>1243</v>
      </c>
      <c r="E37" s="34" t="s">
        <v>2390</v>
      </c>
      <c r="F37" s="34" t="s">
        <v>1211</v>
      </c>
      <c r="G37" s="34" t="s">
        <v>1244</v>
      </c>
      <c r="H37" s="34">
        <v>62014592</v>
      </c>
      <c r="I37" s="34" t="s">
        <v>105</v>
      </c>
      <c r="J37" s="34" t="s">
        <v>83</v>
      </c>
      <c r="K37" s="114" t="s">
        <v>1246</v>
      </c>
      <c r="L37" s="36">
        <v>5000000</v>
      </c>
      <c r="M37" s="36">
        <v>17315</v>
      </c>
      <c r="N37" s="36">
        <f>_xlfn.XLOOKUP(H37,'[1]יתרת התחייבות בשקל'!$B:$B,'[1]יתרת התחייבות בשקל'!$N:$N)</f>
        <v>433.76</v>
      </c>
      <c r="O37" s="36">
        <f>_xlfn.XLOOKUP(H37,'[1]יתרת התחייבות בשקל'!$B:$B,'[1]יתרת התחייבות בשקל'!$L:$L)</f>
        <v>1291.7372800000001</v>
      </c>
      <c r="P37" s="118">
        <f t="shared" si="0"/>
        <v>8.6751999999999999E-5</v>
      </c>
      <c r="Q37" s="114">
        <v>46761</v>
      </c>
    </row>
    <row r="38" spans="1:17" ht="14.1" customHeight="1" x14ac:dyDescent="0.2">
      <c r="A38" s="34">
        <v>408</v>
      </c>
      <c r="B38" s="34">
        <v>408</v>
      </c>
      <c r="C38" s="34" t="s">
        <v>1495</v>
      </c>
      <c r="D38" s="34" t="s">
        <v>1287</v>
      </c>
      <c r="E38" s="34">
        <v>540321866</v>
      </c>
      <c r="F38" s="34" t="s">
        <v>204</v>
      </c>
      <c r="G38" s="34" t="s">
        <v>1287</v>
      </c>
      <c r="H38" s="34">
        <v>62021092</v>
      </c>
      <c r="I38" s="34" t="s">
        <v>105</v>
      </c>
      <c r="J38" s="34" t="s">
        <v>81</v>
      </c>
      <c r="K38" s="114" t="s">
        <v>1288</v>
      </c>
      <c r="L38" s="36">
        <v>5000000</v>
      </c>
      <c r="M38" s="36">
        <v>20841.5</v>
      </c>
      <c r="N38" s="36">
        <f>_xlfn.XLOOKUP(H38,'[1]יתרת התחייבות בשקל'!$B:$B,'[1]יתרת התחייבות בשקל'!$N:$N)</f>
        <v>3170</v>
      </c>
      <c r="O38" s="36">
        <f>_xlfn.XLOOKUP(H38,'[1]יתרת התחייבות בשקל'!$B:$B,'[1]יתרת התחייבות בשקל'!$L:$L)</f>
        <v>12486.313</v>
      </c>
      <c r="P38" s="118">
        <f t="shared" si="0"/>
        <v>6.3400000000000001E-4</v>
      </c>
      <c r="Q38" s="114">
        <v>48580</v>
      </c>
    </row>
    <row r="39" spans="1:17" ht="14.1" customHeight="1" x14ac:dyDescent="0.2">
      <c r="A39" s="34">
        <v>408</v>
      </c>
      <c r="B39" s="34">
        <v>408</v>
      </c>
      <c r="C39" s="34" t="s">
        <v>1495</v>
      </c>
      <c r="D39" s="34" t="s">
        <v>1273</v>
      </c>
      <c r="E39" s="34" t="s">
        <v>2391</v>
      </c>
      <c r="F39" s="34" t="s">
        <v>1211</v>
      </c>
      <c r="G39" s="34" t="s">
        <v>1289</v>
      </c>
      <c r="H39" s="34">
        <v>62020904</v>
      </c>
      <c r="I39" s="34" t="s">
        <v>105</v>
      </c>
      <c r="J39" s="34" t="s">
        <v>83</v>
      </c>
      <c r="K39" s="114" t="s">
        <v>1290</v>
      </c>
      <c r="L39" s="36">
        <v>8000000</v>
      </c>
      <c r="M39" s="36">
        <v>28328</v>
      </c>
      <c r="N39" s="36">
        <f>_xlfn.XLOOKUP(H39,'[1]יתרת התחייבות בשקל'!$B:$B,'[1]יתרת התחייבות בשקל'!$N:$N)</f>
        <v>399.80099999999999</v>
      </c>
      <c r="O39" s="36">
        <f>_xlfn.XLOOKUP(H39,'[1]יתרת התחייבות בשקל'!$B:$B,'[1]יתרת התחייבות בשקל'!$L:$L)</f>
        <v>1190.6073779999999</v>
      </c>
      <c r="P39" s="118">
        <f t="shared" si="0"/>
        <v>4.9975124999999997E-5</v>
      </c>
      <c r="Q39" s="114">
        <v>46394</v>
      </c>
    </row>
    <row r="40" spans="1:17" ht="14.1" customHeight="1" x14ac:dyDescent="0.2">
      <c r="A40" s="34">
        <v>408</v>
      </c>
      <c r="B40" s="34">
        <v>408</v>
      </c>
      <c r="C40" s="34" t="s">
        <v>1495</v>
      </c>
      <c r="D40" s="34" t="s">
        <v>1175</v>
      </c>
      <c r="E40" s="34">
        <v>540290103</v>
      </c>
      <c r="F40" s="34" t="s">
        <v>204</v>
      </c>
      <c r="G40" s="34" t="s">
        <v>2392</v>
      </c>
      <c r="H40" s="34">
        <v>50006873</v>
      </c>
      <c r="I40" s="34" t="s">
        <v>105</v>
      </c>
      <c r="J40" s="34" t="s">
        <v>77</v>
      </c>
      <c r="K40" s="114" t="s">
        <v>1177</v>
      </c>
      <c r="L40" s="36">
        <v>10000000</v>
      </c>
      <c r="M40" s="36">
        <v>10000</v>
      </c>
      <c r="N40" s="36">
        <f>_xlfn.XLOOKUP(H40,'[1]יתרת התחייבות בשקל'!$B:$B,'[1]יתרת התחייבות בשקל'!$N:$N)</f>
        <v>2965.6480000000001</v>
      </c>
      <c r="O40" s="36">
        <f>_xlfn.XLOOKUP(H40,'[1]יתרת התחייבות בשקל'!$B:$B,'[1]יתרת התחייבות בשקל'!$L:$L)</f>
        <v>2965.6480000000001</v>
      </c>
      <c r="P40" s="118">
        <f t="shared" si="0"/>
        <v>2.9656480000000003E-4</v>
      </c>
      <c r="Q40" s="114">
        <v>46327</v>
      </c>
    </row>
    <row r="41" spans="1:17" ht="14.1" customHeight="1" x14ac:dyDescent="0.2">
      <c r="A41" s="34">
        <v>408</v>
      </c>
      <c r="B41" s="34">
        <v>408</v>
      </c>
      <c r="C41" s="34" t="s">
        <v>1495</v>
      </c>
      <c r="D41" s="34" t="s">
        <v>1185</v>
      </c>
      <c r="E41" s="34">
        <v>516014008</v>
      </c>
      <c r="F41" s="34" t="s">
        <v>204</v>
      </c>
      <c r="G41" s="34" t="s">
        <v>1192</v>
      </c>
      <c r="H41" s="34">
        <v>50001015</v>
      </c>
      <c r="I41" s="34" t="s">
        <v>105</v>
      </c>
      <c r="J41" s="34" t="s">
        <v>77</v>
      </c>
      <c r="K41" s="114">
        <v>44746</v>
      </c>
      <c r="L41" s="36">
        <v>10325215</v>
      </c>
      <c r="M41" s="36">
        <v>10325.215</v>
      </c>
      <c r="N41" s="36">
        <f>_xlfn.XLOOKUP(H41,'[1]יתרת התחייבות בשקל'!$B:$B,'[1]יתרת התחייבות בשקל'!$N:$N)</f>
        <v>1925.2149999999999</v>
      </c>
      <c r="O41" s="36">
        <f>_xlfn.XLOOKUP(H41,'[1]יתרת התחייבות בשקל'!$B:$B,'[1]יתרת התחייבות בשקל'!$L:$L)</f>
        <v>1925.2149999999999</v>
      </c>
      <c r="P41" s="118">
        <f t="shared" si="0"/>
        <v>1.8645761855806391E-4</v>
      </c>
      <c r="Q41" s="114" t="s">
        <v>2393</v>
      </c>
    </row>
    <row r="42" spans="1:17" ht="14.1" customHeight="1" x14ac:dyDescent="0.2">
      <c r="A42" s="34">
        <v>408</v>
      </c>
      <c r="B42" s="34">
        <v>408</v>
      </c>
      <c r="C42" s="34" t="s">
        <v>1495</v>
      </c>
      <c r="D42" s="34" t="s">
        <v>1185</v>
      </c>
      <c r="E42" s="34">
        <v>516738689</v>
      </c>
      <c r="F42" s="34" t="s">
        <v>204</v>
      </c>
      <c r="G42" s="34" t="s">
        <v>1186</v>
      </c>
      <c r="H42" s="34">
        <v>50007921</v>
      </c>
      <c r="I42" s="34" t="s">
        <v>105</v>
      </c>
      <c r="J42" s="34" t="s">
        <v>77</v>
      </c>
      <c r="K42" s="114" t="s">
        <v>1188</v>
      </c>
      <c r="L42" s="36">
        <v>18000000</v>
      </c>
      <c r="M42" s="36">
        <v>18000</v>
      </c>
      <c r="N42" s="36">
        <f>_xlfn.XLOOKUP(H42,'[1]יתרת התחייבות בשקל'!$B:$B,'[1]יתרת התחייבות בשקל'!$N:$N)</f>
        <v>7740</v>
      </c>
      <c r="O42" s="36">
        <f>_xlfn.XLOOKUP(H42,'[1]יתרת התחייבות בשקל'!$B:$B,'[1]יתרת התחייבות בשקל'!$L:$L)</f>
        <v>7740</v>
      </c>
      <c r="P42" s="118">
        <f t="shared" si="0"/>
        <v>4.2999999999999999E-4</v>
      </c>
      <c r="Q42" s="114">
        <v>47852</v>
      </c>
    </row>
    <row r="43" spans="1:17" ht="14.1" customHeight="1" x14ac:dyDescent="0.2">
      <c r="A43" s="34">
        <v>408</v>
      </c>
      <c r="B43" s="34">
        <v>408</v>
      </c>
      <c r="C43" s="34" t="s">
        <v>1495</v>
      </c>
      <c r="D43" s="34" t="s">
        <v>2394</v>
      </c>
      <c r="E43" s="34">
        <v>62022496</v>
      </c>
      <c r="F43" s="34" t="s">
        <v>1137</v>
      </c>
      <c r="G43" s="34" t="s">
        <v>1308</v>
      </c>
      <c r="H43" s="34">
        <v>62022496</v>
      </c>
      <c r="I43" s="34" t="s">
        <v>105</v>
      </c>
      <c r="J43" s="34" t="s">
        <v>83</v>
      </c>
      <c r="K43" s="114" t="s">
        <v>1309</v>
      </c>
      <c r="L43" s="36">
        <v>5000000</v>
      </c>
      <c r="M43" s="36">
        <v>16940</v>
      </c>
      <c r="N43" s="36">
        <f>_xlfn.XLOOKUP(H43,'[1]יתרת התחייבות בשקל'!$B:$B,'[1]יתרת התחייבות בשקל'!$N:$N)</f>
        <v>4823.0200000000004</v>
      </c>
      <c r="O43" s="36">
        <f>_xlfn.XLOOKUP(H43,'[1]יתרת התחייבות בשקל'!$B:$B,'[1]יתרת התחייבות בשקל'!$L:$L)</f>
        <v>14362.95356</v>
      </c>
      <c r="P43" s="118">
        <f t="shared" si="0"/>
        <v>9.6460400000000009E-4</v>
      </c>
      <c r="Q43" s="114">
        <v>49430</v>
      </c>
    </row>
    <row r="44" spans="1:17" ht="14.1" customHeight="1" x14ac:dyDescent="0.2">
      <c r="A44" s="34">
        <v>408</v>
      </c>
      <c r="B44" s="34">
        <v>408</v>
      </c>
      <c r="C44" s="34" t="s">
        <v>1495</v>
      </c>
      <c r="D44" s="34" t="s">
        <v>1304</v>
      </c>
      <c r="E44" s="34" t="s">
        <v>2395</v>
      </c>
      <c r="F44" s="34" t="s">
        <v>1211</v>
      </c>
      <c r="G44" s="34" t="s">
        <v>2396</v>
      </c>
      <c r="H44" s="34">
        <v>62022512</v>
      </c>
      <c r="I44" s="34" t="s">
        <v>105</v>
      </c>
      <c r="J44" s="34" t="s">
        <v>79</v>
      </c>
      <c r="K44" s="114" t="s">
        <v>2397</v>
      </c>
      <c r="L44" s="36">
        <v>2500000</v>
      </c>
      <c r="M44" s="36">
        <v>9929.75</v>
      </c>
      <c r="N44" s="36">
        <f>_xlfn.XLOOKUP(H44,'[1]יתרת התחייבות בשקל'!$B:$B,'[1]יתרת התחייבות בשקל'!$N:$N)</f>
        <v>1800</v>
      </c>
      <c r="O44" s="36">
        <f>_xlfn.XLOOKUP(H44,'[1]יתרת התחייבות בשקל'!$B:$B,'[1]יתרת התחייבות בשקל'!$L:$L)</f>
        <v>6110.1</v>
      </c>
      <c r="P44" s="118">
        <f t="shared" si="0"/>
        <v>7.2000000000000005E-4</v>
      </c>
      <c r="Q44" s="114">
        <v>48611</v>
      </c>
    </row>
    <row r="45" spans="1:17" ht="14.1" customHeight="1" x14ac:dyDescent="0.2">
      <c r="A45" s="34">
        <v>408</v>
      </c>
      <c r="B45" s="34">
        <v>408</v>
      </c>
      <c r="C45" s="34" t="s">
        <v>1495</v>
      </c>
      <c r="D45" s="34" t="s">
        <v>1194</v>
      </c>
      <c r="E45" s="34">
        <v>515697605</v>
      </c>
      <c r="F45" s="34" t="s">
        <v>204</v>
      </c>
      <c r="G45" s="34" t="s">
        <v>1195</v>
      </c>
      <c r="H45" s="34">
        <v>62022751</v>
      </c>
      <c r="I45" s="34" t="s">
        <v>105</v>
      </c>
      <c r="J45" s="34" t="s">
        <v>77</v>
      </c>
      <c r="K45" s="114">
        <v>45758</v>
      </c>
      <c r="L45" s="36">
        <v>13000000</v>
      </c>
      <c r="M45" s="36">
        <v>13000</v>
      </c>
      <c r="N45" s="36">
        <f>_xlfn.XLOOKUP(H45,'[1]יתרת התחייבות בשקל'!$B:$B,'[1]יתרת התחייבות בשקל'!$N:$N)</f>
        <v>7880.268</v>
      </c>
      <c r="O45" s="36">
        <f>_xlfn.XLOOKUP(H45,'[1]יתרת התחייבות בשקל'!$B:$B,'[1]יתרת התחייבות בשקל'!$L:$L)</f>
        <v>7880.268</v>
      </c>
      <c r="P45" s="118">
        <f t="shared" si="0"/>
        <v>6.0617446153846154E-4</v>
      </c>
      <c r="Q45" s="114">
        <v>47426</v>
      </c>
    </row>
    <row r="46" spans="1:17" ht="14.1" customHeight="1" x14ac:dyDescent="0.2">
      <c r="A46" s="34">
        <v>408</v>
      </c>
      <c r="B46" s="34">
        <v>408</v>
      </c>
      <c r="C46" s="34" t="s">
        <v>1495</v>
      </c>
      <c r="D46" s="34" t="s">
        <v>1197</v>
      </c>
      <c r="E46" s="34">
        <v>540326626</v>
      </c>
      <c r="F46" s="34" t="s">
        <v>204</v>
      </c>
      <c r="G46" s="34" t="s">
        <v>1198</v>
      </c>
      <c r="H46" s="34">
        <v>50008515</v>
      </c>
      <c r="I46" s="34" t="s">
        <v>105</v>
      </c>
      <c r="J46" s="34" t="s">
        <v>77</v>
      </c>
      <c r="K46" s="114">
        <v>45910</v>
      </c>
      <c r="L46" s="36">
        <v>15000000</v>
      </c>
      <c r="M46" s="36">
        <v>15000</v>
      </c>
      <c r="N46" s="36">
        <f>_xlfn.XLOOKUP(H46,'[1]יתרת התחייבות בשקל'!$B:$B,'[1]יתרת התחייבות בשקל'!$N:$N)</f>
        <v>5779.1</v>
      </c>
      <c r="O46" s="36">
        <f>_xlfn.XLOOKUP(H46,'[1]יתרת התחייבות בשקל'!$B:$B,'[1]יתרת התחייבות בשקל'!$L:$L)</f>
        <v>5779.1</v>
      </c>
      <c r="P46" s="118">
        <f t="shared" si="0"/>
        <v>3.8527333333333337E-4</v>
      </c>
      <c r="Q46" s="114">
        <v>47946</v>
      </c>
    </row>
    <row r="47" spans="1:17" ht="14.1" customHeight="1" x14ac:dyDescent="0.2">
      <c r="A47" s="34">
        <v>408</v>
      </c>
      <c r="B47" s="34">
        <v>408</v>
      </c>
      <c r="C47" s="34" t="s">
        <v>1495</v>
      </c>
      <c r="D47" s="34" t="s">
        <v>2398</v>
      </c>
      <c r="E47" s="34" t="s">
        <v>2399</v>
      </c>
      <c r="F47" s="34" t="s">
        <v>1137</v>
      </c>
      <c r="G47" s="34" t="s">
        <v>2398</v>
      </c>
      <c r="H47" s="34">
        <v>9840602</v>
      </c>
      <c r="I47" s="34" t="s">
        <v>105</v>
      </c>
      <c r="J47" s="34" t="s">
        <v>83</v>
      </c>
      <c r="K47" s="114">
        <v>45910</v>
      </c>
      <c r="L47" s="36">
        <v>660</v>
      </c>
      <c r="M47" s="36">
        <v>2385.9</v>
      </c>
      <c r="N47" s="36">
        <f>_xlfn.XLOOKUP(H47,'[1]יתרת התחייבות בשקל'!$B:$B,'[1]יתרת התחייבות בשקל'!$N:$N)</f>
        <v>94.963999999999999</v>
      </c>
      <c r="O47" s="36">
        <f>_xlfn.XLOOKUP(H47,'[1]יתרת התחייבות בשקל'!$B:$B,'[1]יתרת התחייבות בשקל'!$L:$L)</f>
        <v>282.80279200000001</v>
      </c>
      <c r="P47" s="118">
        <f t="shared" si="0"/>
        <v>0.14388484848484848</v>
      </c>
    </row>
    <row r="48" spans="1:17" ht="14.1" customHeight="1" x14ac:dyDescent="0.2">
      <c r="A48" s="115">
        <v>408</v>
      </c>
      <c r="B48" s="115">
        <v>1257</v>
      </c>
      <c r="C48" s="115" t="s">
        <v>1495</v>
      </c>
      <c r="D48" s="115" t="s">
        <v>1264</v>
      </c>
      <c r="E48" s="115" t="s">
        <v>2381</v>
      </c>
      <c r="F48" s="115" t="s">
        <v>1211</v>
      </c>
      <c r="G48" s="115" t="s">
        <v>2382</v>
      </c>
      <c r="H48" s="115">
        <v>62018841</v>
      </c>
      <c r="I48" s="115" t="s">
        <v>105</v>
      </c>
      <c r="J48" s="115" t="s">
        <v>79</v>
      </c>
      <c r="K48" s="116">
        <v>44540</v>
      </c>
      <c r="L48" s="117">
        <v>200000</v>
      </c>
      <c r="M48" s="117">
        <v>745.56</v>
      </c>
      <c r="N48" s="117">
        <v>17.777849999999997</v>
      </c>
      <c r="O48" s="117">
        <v>60.346911824999999</v>
      </c>
      <c r="P48" s="118">
        <f>N48/L48</f>
        <v>8.8889249999999986E-5</v>
      </c>
      <c r="Q48" s="116">
        <v>46568</v>
      </c>
    </row>
    <row r="49" spans="1:2" ht="14.1" customHeight="1" x14ac:dyDescent="0.2">
      <c r="A49" s="34">
        <v>408</v>
      </c>
      <c r="B49" s="34">
        <v>13231</v>
      </c>
    </row>
    <row r="50" spans="1:2" ht="14.1" customHeight="1" x14ac:dyDescent="0.2">
      <c r="A50" s="34">
        <v>408</v>
      </c>
      <c r="B50" s="34">
        <v>15371</v>
      </c>
    </row>
  </sheetData>
  <sheetProtection formatColumns="0"/>
  <dataConsolidate/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57AAD-56AB-42DC-9430-A8E61E1C4712}">
  <sheetPr codeName="Sheet36"/>
  <dimension ref="A1:H1163"/>
  <sheetViews>
    <sheetView showGridLines="0" rightToLeft="1" zoomScale="25" zoomScaleNormal="25" workbookViewId="0">
      <pane ySplit="1" topLeftCell="A1172" activePane="bottomLeft" state="frozen"/>
      <selection sqref="A1:D1"/>
      <selection pane="bottomLeft"/>
    </sheetView>
  </sheetViews>
  <sheetFormatPr defaultColWidth="0" defaultRowHeight="14.25" x14ac:dyDescent="0.2"/>
  <cols>
    <col min="1" max="1" width="25.75" style="43" customWidth="1"/>
    <col min="2" max="2" width="26.625" style="43" customWidth="1"/>
    <col min="3" max="3" width="79.5" style="43" customWidth="1"/>
    <col min="4" max="4" width="60.25" style="43" customWidth="1"/>
    <col min="5" max="5" width="15.25" style="43" customWidth="1"/>
    <col min="6" max="6" width="52.125" style="43" hidden="1" customWidth="1"/>
    <col min="7" max="7" width="55.5" style="43" hidden="1" customWidth="1"/>
    <col min="8" max="8" width="33.875" style="43" hidden="1" customWidth="1"/>
    <col min="9" max="16384" width="7.875" style="43" hidden="1"/>
  </cols>
  <sheetData>
    <row r="1" spans="1:5" ht="45" x14ac:dyDescent="0.2">
      <c r="A1" s="48" t="s">
        <v>1496</v>
      </c>
      <c r="B1" s="48" t="s">
        <v>1497</v>
      </c>
      <c r="C1" s="48" t="s">
        <v>1498</v>
      </c>
      <c r="D1" s="48" t="s">
        <v>1499</v>
      </c>
    </row>
    <row r="2" spans="1:5" x14ac:dyDescent="0.2">
      <c r="A2" s="49"/>
      <c r="B2" s="49" t="s">
        <v>1500</v>
      </c>
      <c r="C2" s="50" t="s">
        <v>73</v>
      </c>
      <c r="D2" s="50"/>
    </row>
    <row r="3" spans="1:5" x14ac:dyDescent="0.2">
      <c r="A3" s="51"/>
      <c r="B3" s="51"/>
      <c r="C3" s="50" t="s">
        <v>153</v>
      </c>
      <c r="D3" s="50"/>
    </row>
    <row r="4" spans="1:5" ht="57" x14ac:dyDescent="0.2">
      <c r="A4" s="52"/>
      <c r="B4" s="53" t="s">
        <v>1501</v>
      </c>
      <c r="C4" s="54" t="s">
        <v>73</v>
      </c>
      <c r="D4" s="54"/>
    </row>
    <row r="5" spans="1:5" x14ac:dyDescent="0.2">
      <c r="A5" s="55"/>
      <c r="B5" s="56"/>
      <c r="C5" s="54" t="s">
        <v>1502</v>
      </c>
      <c r="D5" s="54"/>
    </row>
    <row r="6" spans="1:5" x14ac:dyDescent="0.2">
      <c r="A6" s="55"/>
      <c r="B6" s="56"/>
      <c r="C6" s="54" t="s">
        <v>1503</v>
      </c>
      <c r="D6" s="54"/>
    </row>
    <row r="7" spans="1:5" x14ac:dyDescent="0.2">
      <c r="A7" s="55"/>
      <c r="B7" s="56"/>
      <c r="C7" s="54" t="s">
        <v>1504</v>
      </c>
      <c r="D7" s="54"/>
    </row>
    <row r="8" spans="1:5" x14ac:dyDescent="0.2">
      <c r="A8" s="55"/>
      <c r="B8" s="56"/>
      <c r="C8" s="54" t="s">
        <v>1505</v>
      </c>
      <c r="D8" s="54"/>
    </row>
    <row r="9" spans="1:5" x14ac:dyDescent="0.2">
      <c r="A9" s="55"/>
      <c r="B9" s="56"/>
      <c r="C9" s="54" t="s">
        <v>1506</v>
      </c>
      <c r="D9" s="54"/>
    </row>
    <row r="10" spans="1:5" x14ac:dyDescent="0.2">
      <c r="A10" s="55"/>
      <c r="B10" s="56"/>
      <c r="C10" s="54" t="s">
        <v>1507</v>
      </c>
      <c r="D10" s="54"/>
    </row>
    <row r="11" spans="1:5" x14ac:dyDescent="0.2">
      <c r="A11" s="55"/>
      <c r="B11" s="56"/>
      <c r="C11" s="54" t="s">
        <v>1508</v>
      </c>
      <c r="D11" s="54"/>
      <c r="E11" s="43" t="s">
        <v>1509</v>
      </c>
    </row>
    <row r="12" spans="1:5" x14ac:dyDescent="0.2">
      <c r="A12" s="55"/>
      <c r="B12" s="56"/>
      <c r="C12" s="54" t="s">
        <v>1510</v>
      </c>
      <c r="D12" s="54"/>
      <c r="E12" s="43" t="s">
        <v>1509</v>
      </c>
    </row>
    <row r="13" spans="1:5" x14ac:dyDescent="0.2">
      <c r="A13" s="55"/>
      <c r="B13" s="56"/>
      <c r="C13" s="54" t="s">
        <v>1511</v>
      </c>
      <c r="D13" s="54"/>
    </row>
    <row r="14" spans="1:5" x14ac:dyDescent="0.2">
      <c r="A14" s="55"/>
      <c r="B14" s="56"/>
      <c r="C14" s="54" t="s">
        <v>1141</v>
      </c>
      <c r="D14" s="54"/>
    </row>
    <row r="15" spans="1:5" x14ac:dyDescent="0.2">
      <c r="A15" s="55"/>
      <c r="B15" s="56"/>
      <c r="C15" s="54" t="s">
        <v>1512</v>
      </c>
      <c r="D15" s="54"/>
    </row>
    <row r="16" spans="1:5" x14ac:dyDescent="0.2">
      <c r="A16" s="55"/>
      <c r="B16" s="56"/>
      <c r="C16" s="54" t="s">
        <v>1513</v>
      </c>
      <c r="D16" s="54"/>
    </row>
    <row r="17" spans="1:4" x14ac:dyDescent="0.2">
      <c r="A17" s="55"/>
      <c r="B17" s="56"/>
      <c r="C17" s="54" t="s">
        <v>1514</v>
      </c>
      <c r="D17" s="54"/>
    </row>
    <row r="18" spans="1:4" x14ac:dyDescent="0.2">
      <c r="A18" s="55"/>
      <c r="B18" s="56"/>
      <c r="C18" s="54" t="s">
        <v>1515</v>
      </c>
      <c r="D18" s="54"/>
    </row>
    <row r="19" spans="1:4" x14ac:dyDescent="0.2">
      <c r="A19" s="55"/>
      <c r="B19" s="56"/>
      <c r="C19" s="54" t="s">
        <v>1516</v>
      </c>
      <c r="D19" s="54"/>
    </row>
    <row r="20" spans="1:4" x14ac:dyDescent="0.2">
      <c r="A20" s="55"/>
      <c r="B20" s="56"/>
      <c r="C20" s="54" t="s">
        <v>1517</v>
      </c>
      <c r="D20" s="54"/>
    </row>
    <row r="21" spans="1:4" x14ac:dyDescent="0.2">
      <c r="A21" s="55"/>
      <c r="B21" s="56"/>
      <c r="C21" s="54" t="s">
        <v>154</v>
      </c>
      <c r="D21" s="54"/>
    </row>
    <row r="22" spans="1:4" x14ac:dyDescent="0.2">
      <c r="A22" s="55"/>
      <c r="B22" s="56"/>
      <c r="C22" s="54" t="s">
        <v>1518</v>
      </c>
      <c r="D22" s="54"/>
    </row>
    <row r="23" spans="1:4" x14ac:dyDescent="0.2">
      <c r="A23" s="55"/>
      <c r="B23" s="56"/>
      <c r="C23" s="54" t="s">
        <v>1519</v>
      </c>
      <c r="D23" s="54"/>
    </row>
    <row r="24" spans="1:4" x14ac:dyDescent="0.2">
      <c r="A24" s="55"/>
      <c r="B24" s="56"/>
      <c r="C24" s="54" t="s">
        <v>1520</v>
      </c>
      <c r="D24" s="54"/>
    </row>
    <row r="25" spans="1:4" x14ac:dyDescent="0.2">
      <c r="A25" s="55"/>
      <c r="B25" s="56"/>
      <c r="C25" s="54" t="s">
        <v>1521</v>
      </c>
      <c r="D25" s="54"/>
    </row>
    <row r="26" spans="1:4" x14ac:dyDescent="0.2">
      <c r="A26" s="55"/>
      <c r="B26" s="56"/>
      <c r="C26" s="54" t="s">
        <v>1522</v>
      </c>
      <c r="D26" s="54"/>
    </row>
    <row r="27" spans="1:4" x14ac:dyDescent="0.2">
      <c r="A27" s="55"/>
      <c r="B27" s="56"/>
      <c r="C27" s="54" t="s">
        <v>1523</v>
      </c>
      <c r="D27" s="54"/>
    </row>
    <row r="28" spans="1:4" x14ac:dyDescent="0.2">
      <c r="A28" s="55"/>
      <c r="B28" s="56"/>
      <c r="C28" s="54" t="s">
        <v>1524</v>
      </c>
      <c r="D28" s="54"/>
    </row>
    <row r="29" spans="1:4" x14ac:dyDescent="0.2">
      <c r="A29" s="55"/>
      <c r="B29" s="56"/>
      <c r="C29" s="54" t="s">
        <v>1525</v>
      </c>
      <c r="D29" s="54"/>
    </row>
    <row r="30" spans="1:4" x14ac:dyDescent="0.2">
      <c r="A30" s="55"/>
      <c r="B30" s="56"/>
      <c r="C30" s="54" t="s">
        <v>915</v>
      </c>
      <c r="D30" s="54"/>
    </row>
    <row r="31" spans="1:4" x14ac:dyDescent="0.2">
      <c r="A31" s="55"/>
      <c r="B31" s="56"/>
      <c r="C31" s="54" t="s">
        <v>1526</v>
      </c>
      <c r="D31" s="54"/>
    </row>
    <row r="32" spans="1:4" x14ac:dyDescent="0.2">
      <c r="A32" s="55"/>
      <c r="B32" s="56"/>
      <c r="C32" s="54" t="s">
        <v>1527</v>
      </c>
      <c r="D32" s="54"/>
    </row>
    <row r="33" spans="1:5" x14ac:dyDescent="0.2">
      <c r="A33" s="55"/>
      <c r="B33" s="56"/>
      <c r="C33" s="54" t="s">
        <v>1528</v>
      </c>
      <c r="D33" s="54"/>
    </row>
    <row r="34" spans="1:5" x14ac:dyDescent="0.2">
      <c r="A34" s="55"/>
      <c r="B34" s="56"/>
      <c r="C34" s="54" t="s">
        <v>1529</v>
      </c>
      <c r="D34" s="54"/>
    </row>
    <row r="35" spans="1:5" x14ac:dyDescent="0.2">
      <c r="A35" s="55"/>
      <c r="B35" s="56"/>
      <c r="C35" s="54" t="s">
        <v>910</v>
      </c>
      <c r="D35" s="54"/>
    </row>
    <row r="36" spans="1:5" x14ac:dyDescent="0.2">
      <c r="A36" s="55"/>
      <c r="B36" s="56"/>
      <c r="C36" s="54" t="s">
        <v>1530</v>
      </c>
      <c r="D36" s="54"/>
      <c r="E36" s="43" t="s">
        <v>1509</v>
      </c>
    </row>
    <row r="37" spans="1:5" x14ac:dyDescent="0.2">
      <c r="A37" s="55"/>
      <c r="B37" s="56"/>
      <c r="C37" s="34" t="s">
        <v>1531</v>
      </c>
      <c r="D37" s="54"/>
      <c r="E37" s="43" t="s">
        <v>1509</v>
      </c>
    </row>
    <row r="38" spans="1:5" x14ac:dyDescent="0.2">
      <c r="A38" s="55"/>
      <c r="B38" s="56"/>
      <c r="C38" s="54" t="s">
        <v>1532</v>
      </c>
      <c r="D38" s="54"/>
    </row>
    <row r="39" spans="1:5" x14ac:dyDescent="0.2">
      <c r="A39" s="55"/>
      <c r="B39" s="56"/>
      <c r="C39" s="54" t="s">
        <v>1533</v>
      </c>
      <c r="D39" s="54"/>
    </row>
    <row r="40" spans="1:5" x14ac:dyDescent="0.2">
      <c r="A40" s="55"/>
      <c r="B40" s="56"/>
      <c r="C40" s="54" t="s">
        <v>1534</v>
      </c>
      <c r="D40" s="54"/>
      <c r="E40" s="43" t="s">
        <v>1509</v>
      </c>
    </row>
    <row r="41" spans="1:5" x14ac:dyDescent="0.2">
      <c r="A41" s="55"/>
      <c r="B41" s="56"/>
      <c r="C41" s="54" t="s">
        <v>1535</v>
      </c>
      <c r="D41" s="54"/>
    </row>
    <row r="42" spans="1:5" x14ac:dyDescent="0.2">
      <c r="A42" s="55"/>
      <c r="B42" s="56"/>
      <c r="C42" s="54" t="s">
        <v>728</v>
      </c>
      <c r="D42" s="54"/>
    </row>
    <row r="43" spans="1:5" x14ac:dyDescent="0.2">
      <c r="A43" s="55"/>
      <c r="B43" s="56"/>
      <c r="C43" s="54" t="s">
        <v>1072</v>
      </c>
      <c r="D43" s="54"/>
    </row>
    <row r="44" spans="1:5" x14ac:dyDescent="0.2">
      <c r="A44" s="55"/>
      <c r="B44" s="56"/>
      <c r="C44" s="54" t="s">
        <v>1536</v>
      </c>
      <c r="D44" s="54"/>
    </row>
    <row r="45" spans="1:5" x14ac:dyDescent="0.2">
      <c r="A45" s="55"/>
      <c r="B45" s="56"/>
      <c r="C45" s="54" t="s">
        <v>1537</v>
      </c>
      <c r="D45" s="54"/>
    </row>
    <row r="46" spans="1:5" x14ac:dyDescent="0.2">
      <c r="A46" s="55"/>
      <c r="B46" s="56"/>
      <c r="C46" s="54" t="s">
        <v>1538</v>
      </c>
      <c r="D46" s="54"/>
      <c r="E46" s="43" t="s">
        <v>1509</v>
      </c>
    </row>
    <row r="47" spans="1:5" x14ac:dyDescent="0.2">
      <c r="A47" s="55"/>
      <c r="B47" s="56"/>
      <c r="C47" s="54" t="s">
        <v>1539</v>
      </c>
      <c r="D47" s="54"/>
    </row>
    <row r="48" spans="1:5" x14ac:dyDescent="0.2">
      <c r="A48" s="55"/>
      <c r="B48" s="56"/>
      <c r="C48" s="54" t="s">
        <v>839</v>
      </c>
      <c r="D48" s="54"/>
    </row>
    <row r="49" spans="1:5" x14ac:dyDescent="0.2">
      <c r="A49" s="55"/>
      <c r="B49" s="56"/>
      <c r="C49" s="54" t="s">
        <v>1540</v>
      </c>
      <c r="D49" s="54"/>
    </row>
    <row r="50" spans="1:5" x14ac:dyDescent="0.2">
      <c r="A50" s="55"/>
      <c r="B50" s="56"/>
      <c r="C50" s="54" t="s">
        <v>1245</v>
      </c>
      <c r="D50" s="54"/>
    </row>
    <row r="51" spans="1:5" x14ac:dyDescent="0.2">
      <c r="A51" s="55"/>
      <c r="B51" s="56"/>
      <c r="C51" s="54" t="s">
        <v>1541</v>
      </c>
      <c r="D51" s="54"/>
    </row>
    <row r="52" spans="1:5" x14ac:dyDescent="0.2">
      <c r="A52" s="55"/>
      <c r="B52" s="56"/>
      <c r="C52" s="54" t="s">
        <v>1542</v>
      </c>
      <c r="D52" s="54"/>
    </row>
    <row r="53" spans="1:5" x14ac:dyDescent="0.2">
      <c r="A53" s="55"/>
      <c r="B53" s="56"/>
      <c r="C53" s="54" t="s">
        <v>1543</v>
      </c>
      <c r="D53" s="54"/>
    </row>
    <row r="54" spans="1:5" x14ac:dyDescent="0.2">
      <c r="A54" s="55"/>
      <c r="B54" s="56"/>
      <c r="C54" s="54" t="s">
        <v>1544</v>
      </c>
      <c r="D54" s="54"/>
    </row>
    <row r="55" spans="1:5" x14ac:dyDescent="0.2">
      <c r="A55" s="55"/>
      <c r="B55" s="56"/>
      <c r="C55" s="54" t="s">
        <v>1545</v>
      </c>
      <c r="D55" s="54"/>
    </row>
    <row r="56" spans="1:5" x14ac:dyDescent="0.2">
      <c r="A56" s="55"/>
      <c r="B56" s="56"/>
      <c r="C56" s="54" t="s">
        <v>1546</v>
      </c>
      <c r="D56" s="54"/>
    </row>
    <row r="57" spans="1:5" x14ac:dyDescent="0.2">
      <c r="A57" s="55"/>
      <c r="B57" s="56"/>
      <c r="C57" s="54" t="s">
        <v>1547</v>
      </c>
      <c r="D57" s="54"/>
    </row>
    <row r="58" spans="1:5" x14ac:dyDescent="0.2">
      <c r="A58" s="55"/>
      <c r="B58" s="56"/>
      <c r="C58" s="54" t="s">
        <v>1548</v>
      </c>
      <c r="D58" s="54"/>
    </row>
    <row r="59" spans="1:5" x14ac:dyDescent="0.2">
      <c r="A59" s="55"/>
      <c r="B59" s="56"/>
      <c r="C59" s="54" t="s">
        <v>1549</v>
      </c>
      <c r="D59" s="54"/>
    </row>
    <row r="60" spans="1:5" x14ac:dyDescent="0.2">
      <c r="A60" s="55"/>
      <c r="B60" s="56"/>
      <c r="C60" s="54" t="s">
        <v>1550</v>
      </c>
      <c r="D60" s="54"/>
    </row>
    <row r="61" spans="1:5" x14ac:dyDescent="0.2">
      <c r="A61" s="55"/>
      <c r="B61" s="56"/>
      <c r="C61" s="54" t="s">
        <v>1551</v>
      </c>
      <c r="D61" s="54"/>
    </row>
    <row r="62" spans="1:5" x14ac:dyDescent="0.2">
      <c r="A62" s="55"/>
      <c r="B62" s="56"/>
      <c r="C62" s="54" t="s">
        <v>1552</v>
      </c>
      <c r="D62" s="54"/>
    </row>
    <row r="63" spans="1:5" x14ac:dyDescent="0.2">
      <c r="A63" s="55"/>
      <c r="B63" s="56"/>
      <c r="C63" s="54" t="s">
        <v>1553</v>
      </c>
      <c r="D63" s="54"/>
      <c r="E63" s="43" t="s">
        <v>1509</v>
      </c>
    </row>
    <row r="64" spans="1:5" x14ac:dyDescent="0.2">
      <c r="A64" s="55"/>
      <c r="B64" s="56"/>
      <c r="C64" s="54" t="s">
        <v>1554</v>
      </c>
      <c r="D64" s="54"/>
    </row>
    <row r="65" spans="1:4" x14ac:dyDescent="0.2">
      <c r="A65" s="55"/>
      <c r="B65" s="56"/>
      <c r="C65" s="54" t="s">
        <v>834</v>
      </c>
      <c r="D65" s="54"/>
    </row>
    <row r="66" spans="1:4" x14ac:dyDescent="0.2">
      <c r="A66" s="55"/>
      <c r="B66" s="56"/>
      <c r="C66" s="54" t="s">
        <v>1555</v>
      </c>
      <c r="D66" s="54"/>
    </row>
    <row r="67" spans="1:4" x14ac:dyDescent="0.2">
      <c r="A67" s="55"/>
      <c r="B67" s="56"/>
      <c r="C67" s="54" t="s">
        <v>1556</v>
      </c>
      <c r="D67" s="54"/>
    </row>
    <row r="68" spans="1:4" x14ac:dyDescent="0.2">
      <c r="A68" s="55"/>
      <c r="B68" s="56"/>
      <c r="C68" s="54" t="s">
        <v>1557</v>
      </c>
      <c r="D68" s="54"/>
    </row>
    <row r="69" spans="1:4" x14ac:dyDescent="0.2">
      <c r="A69" s="55"/>
      <c r="B69" s="56"/>
      <c r="C69" s="54" t="s">
        <v>756</v>
      </c>
      <c r="D69" s="54"/>
    </row>
    <row r="70" spans="1:4" x14ac:dyDescent="0.2">
      <c r="A70" s="55"/>
      <c r="B70" s="56"/>
      <c r="C70" s="54" t="s">
        <v>1558</v>
      </c>
      <c r="D70" s="54"/>
    </row>
    <row r="71" spans="1:4" x14ac:dyDescent="0.2">
      <c r="A71" s="55"/>
      <c r="B71" s="56"/>
      <c r="C71" s="54" t="s">
        <v>1559</v>
      </c>
      <c r="D71" s="54"/>
    </row>
    <row r="72" spans="1:4" x14ac:dyDescent="0.2">
      <c r="A72" s="55"/>
      <c r="B72" s="56"/>
      <c r="C72" s="54" t="s">
        <v>1560</v>
      </c>
      <c r="D72" s="54"/>
    </row>
    <row r="73" spans="1:4" x14ac:dyDescent="0.2">
      <c r="A73" s="55"/>
      <c r="B73" s="56"/>
      <c r="C73" s="54" t="s">
        <v>1561</v>
      </c>
      <c r="D73" s="54"/>
    </row>
    <row r="74" spans="1:4" x14ac:dyDescent="0.2">
      <c r="A74" s="55"/>
      <c r="B74" s="56"/>
      <c r="C74" s="54" t="s">
        <v>1562</v>
      </c>
      <c r="D74" s="54"/>
    </row>
    <row r="75" spans="1:4" x14ac:dyDescent="0.2">
      <c r="A75" s="55"/>
      <c r="B75" s="56"/>
      <c r="C75" s="54" t="s">
        <v>1563</v>
      </c>
      <c r="D75" s="54"/>
    </row>
    <row r="76" spans="1:4" x14ac:dyDescent="0.2">
      <c r="A76" s="55"/>
      <c r="B76" s="56"/>
      <c r="C76" s="54" t="s">
        <v>1564</v>
      </c>
      <c r="D76" s="54"/>
    </row>
    <row r="77" spans="1:4" x14ac:dyDescent="0.2">
      <c r="A77" s="55"/>
      <c r="B77" s="56"/>
      <c r="C77" s="54" t="s">
        <v>1565</v>
      </c>
      <c r="D77" s="54"/>
    </row>
    <row r="78" spans="1:4" x14ac:dyDescent="0.2">
      <c r="A78" s="55"/>
      <c r="B78" s="56"/>
      <c r="C78" s="54" t="s">
        <v>1306</v>
      </c>
      <c r="D78" s="54"/>
    </row>
    <row r="79" spans="1:4" x14ac:dyDescent="0.2">
      <c r="A79" s="55"/>
      <c r="B79" s="56"/>
      <c r="C79" s="54" t="s">
        <v>1286</v>
      </c>
      <c r="D79" s="54"/>
    </row>
    <row r="80" spans="1:4" x14ac:dyDescent="0.2">
      <c r="A80" s="55"/>
      <c r="B80" s="56"/>
      <c r="C80" s="54" t="s">
        <v>1228</v>
      </c>
      <c r="D80" s="54"/>
    </row>
    <row r="81" spans="1:5" x14ac:dyDescent="0.2">
      <c r="A81" s="55"/>
      <c r="B81" s="56"/>
      <c r="C81" s="54" t="s">
        <v>1566</v>
      </c>
      <c r="D81" s="54"/>
    </row>
    <row r="82" spans="1:5" x14ac:dyDescent="0.2">
      <c r="A82" s="55"/>
      <c r="B82" s="56"/>
      <c r="C82" s="54" t="s">
        <v>1567</v>
      </c>
      <c r="D82" s="54"/>
    </row>
    <row r="83" spans="1:5" x14ac:dyDescent="0.2">
      <c r="A83" s="55"/>
      <c r="B83" s="56"/>
      <c r="C83" s="54" t="s">
        <v>1568</v>
      </c>
      <c r="D83" s="54"/>
    </row>
    <row r="84" spans="1:5" x14ac:dyDescent="0.2">
      <c r="A84" s="55"/>
      <c r="B84" s="56"/>
      <c r="C84" s="54" t="s">
        <v>1569</v>
      </c>
      <c r="D84" s="54"/>
    </row>
    <row r="85" spans="1:5" x14ac:dyDescent="0.2">
      <c r="A85" s="55"/>
      <c r="B85" s="56"/>
      <c r="C85" s="54" t="s">
        <v>1570</v>
      </c>
      <c r="D85" s="54"/>
    </row>
    <row r="86" spans="1:5" x14ac:dyDescent="0.2">
      <c r="A86" s="55"/>
      <c r="B86" s="56"/>
      <c r="C86" s="54" t="s">
        <v>1571</v>
      </c>
      <c r="D86" s="54"/>
    </row>
    <row r="87" spans="1:5" x14ac:dyDescent="0.2">
      <c r="A87" s="55"/>
      <c r="B87" s="56"/>
      <c r="C87" s="54" t="s">
        <v>1572</v>
      </c>
      <c r="D87" s="54"/>
    </row>
    <row r="88" spans="1:5" x14ac:dyDescent="0.2">
      <c r="A88" s="55"/>
      <c r="B88" s="56"/>
      <c r="C88" s="54" t="s">
        <v>1573</v>
      </c>
      <c r="D88" s="54"/>
    </row>
    <row r="89" spans="1:5" x14ac:dyDescent="0.2">
      <c r="A89" s="55"/>
      <c r="B89" s="56"/>
      <c r="C89" s="54" t="s">
        <v>1574</v>
      </c>
      <c r="D89" s="54"/>
    </row>
    <row r="90" spans="1:5" x14ac:dyDescent="0.2">
      <c r="A90" s="55"/>
      <c r="B90" s="56"/>
      <c r="C90" s="54" t="s">
        <v>862</v>
      </c>
      <c r="D90" s="54"/>
    </row>
    <row r="91" spans="1:5" x14ac:dyDescent="0.2">
      <c r="A91" s="55"/>
      <c r="B91" s="56"/>
      <c r="C91" s="54" t="s">
        <v>1575</v>
      </c>
      <c r="D91" s="54"/>
    </row>
    <row r="92" spans="1:5" x14ac:dyDescent="0.2">
      <c r="A92" s="55"/>
      <c r="B92" s="56"/>
      <c r="C92" s="54" t="s">
        <v>1576</v>
      </c>
      <c r="D92" s="54"/>
    </row>
    <row r="93" spans="1:5" x14ac:dyDescent="0.2">
      <c r="A93" s="55"/>
      <c r="B93" s="56"/>
      <c r="C93" s="54" t="s">
        <v>919</v>
      </c>
      <c r="D93" s="54"/>
    </row>
    <row r="94" spans="1:5" x14ac:dyDescent="0.2">
      <c r="A94" s="55"/>
      <c r="B94" s="56"/>
      <c r="C94" s="54" t="s">
        <v>1577</v>
      </c>
      <c r="D94" s="54" t="s">
        <v>1578</v>
      </c>
      <c r="E94" s="43" t="s">
        <v>1509</v>
      </c>
    </row>
    <row r="95" spans="1:5" x14ac:dyDescent="0.2">
      <c r="A95" s="55"/>
      <c r="B95" s="56"/>
      <c r="C95" s="54" t="s">
        <v>1579</v>
      </c>
      <c r="D95" s="54" t="s">
        <v>1580</v>
      </c>
      <c r="E95" s="43" t="s">
        <v>1509</v>
      </c>
    </row>
    <row r="96" spans="1:5" x14ac:dyDescent="0.2">
      <c r="A96" s="55"/>
      <c r="B96" s="56"/>
      <c r="C96" s="54" t="s">
        <v>1581</v>
      </c>
      <c r="D96" s="54" t="s">
        <v>1580</v>
      </c>
      <c r="E96" s="43" t="s">
        <v>1509</v>
      </c>
    </row>
    <row r="97" spans="1:5" x14ac:dyDescent="0.2">
      <c r="A97" s="55"/>
      <c r="B97" s="56"/>
      <c r="C97" s="54" t="s">
        <v>1582</v>
      </c>
      <c r="D97" s="54" t="s">
        <v>1580</v>
      </c>
      <c r="E97" s="43" t="s">
        <v>1509</v>
      </c>
    </row>
    <row r="98" spans="1:5" x14ac:dyDescent="0.2">
      <c r="A98" s="55"/>
      <c r="B98" s="56"/>
      <c r="C98" s="54" t="s">
        <v>1583</v>
      </c>
      <c r="D98" s="54" t="s">
        <v>1580</v>
      </c>
      <c r="E98" s="43" t="s">
        <v>1509</v>
      </c>
    </row>
    <row r="99" spans="1:5" x14ac:dyDescent="0.2">
      <c r="A99" s="55"/>
      <c r="B99" s="56"/>
      <c r="C99" s="54" t="s">
        <v>1584</v>
      </c>
      <c r="D99" s="54" t="s">
        <v>1580</v>
      </c>
      <c r="E99" s="43" t="s">
        <v>1509</v>
      </c>
    </row>
    <row r="100" spans="1:5" x14ac:dyDescent="0.2">
      <c r="A100" s="55"/>
      <c r="B100" s="56"/>
      <c r="C100" s="54" t="s">
        <v>1585</v>
      </c>
      <c r="D100" s="54" t="s">
        <v>1580</v>
      </c>
      <c r="E100" s="43" t="s">
        <v>1509</v>
      </c>
    </row>
    <row r="101" spans="1:5" x14ac:dyDescent="0.2">
      <c r="A101" s="55"/>
      <c r="B101" s="56"/>
      <c r="C101" s="54" t="s">
        <v>1586</v>
      </c>
      <c r="D101" s="54" t="s">
        <v>1580</v>
      </c>
      <c r="E101" s="43" t="s">
        <v>1509</v>
      </c>
    </row>
    <row r="102" spans="1:5" x14ac:dyDescent="0.2">
      <c r="A102" s="55"/>
      <c r="B102" s="56"/>
      <c r="C102" s="54" t="s">
        <v>1587</v>
      </c>
      <c r="D102" s="54" t="s">
        <v>1580</v>
      </c>
      <c r="E102" s="43" t="s">
        <v>1509</v>
      </c>
    </row>
    <row r="103" spans="1:5" x14ac:dyDescent="0.2">
      <c r="A103" s="55"/>
      <c r="B103" s="56"/>
      <c r="C103" s="54" t="s">
        <v>1588</v>
      </c>
      <c r="D103" s="54" t="s">
        <v>1580</v>
      </c>
      <c r="E103" s="43" t="s">
        <v>1509</v>
      </c>
    </row>
    <row r="104" spans="1:5" x14ac:dyDescent="0.2">
      <c r="A104" s="57"/>
      <c r="B104" s="57" t="s">
        <v>194</v>
      </c>
      <c r="C104" s="50" t="s">
        <v>204</v>
      </c>
      <c r="D104" s="50"/>
    </row>
    <row r="105" spans="1:5" x14ac:dyDescent="0.2">
      <c r="A105" s="58"/>
      <c r="B105" s="58"/>
      <c r="C105" s="50" t="s">
        <v>193</v>
      </c>
      <c r="D105" s="50"/>
    </row>
    <row r="106" spans="1:5" x14ac:dyDescent="0.2">
      <c r="A106" s="58"/>
      <c r="B106" s="58"/>
      <c r="C106" s="50" t="s">
        <v>1137</v>
      </c>
      <c r="D106" s="50"/>
    </row>
    <row r="107" spans="1:5" x14ac:dyDescent="0.2">
      <c r="A107" s="58"/>
      <c r="B107" s="58"/>
      <c r="C107" s="50" t="s">
        <v>1211</v>
      </c>
      <c r="D107" s="50"/>
    </row>
    <row r="108" spans="1:5" x14ac:dyDescent="0.2">
      <c r="A108" s="58"/>
      <c r="B108" s="58"/>
      <c r="C108" s="50" t="s">
        <v>105</v>
      </c>
      <c r="D108" s="50"/>
    </row>
    <row r="109" spans="1:5" x14ac:dyDescent="0.2">
      <c r="A109" s="58"/>
      <c r="B109" s="58"/>
      <c r="C109" s="50" t="s">
        <v>573</v>
      </c>
      <c r="D109" s="50"/>
    </row>
    <row r="110" spans="1:5" x14ac:dyDescent="0.2">
      <c r="A110" s="59"/>
      <c r="B110" s="59"/>
      <c r="C110" s="50" t="s">
        <v>130</v>
      </c>
      <c r="D110" s="50"/>
    </row>
    <row r="111" spans="1:5" x14ac:dyDescent="0.2">
      <c r="A111" s="55"/>
      <c r="B111" s="60" t="s">
        <v>56</v>
      </c>
      <c r="C111" s="54" t="s">
        <v>204</v>
      </c>
      <c r="D111" s="54"/>
    </row>
    <row r="112" spans="1:5" x14ac:dyDescent="0.2">
      <c r="A112" s="55"/>
      <c r="B112" s="61"/>
      <c r="C112" s="54" t="s">
        <v>71</v>
      </c>
      <c r="D112" s="54"/>
    </row>
    <row r="113" spans="1:4" x14ac:dyDescent="0.2">
      <c r="A113" s="55"/>
      <c r="B113" s="62"/>
      <c r="C113" s="54" t="s">
        <v>1589</v>
      </c>
      <c r="D113" s="54"/>
    </row>
    <row r="114" spans="1:4" x14ac:dyDescent="0.2">
      <c r="A114" s="63"/>
      <c r="B114" s="63" t="s">
        <v>1590</v>
      </c>
      <c r="C114" s="50" t="s">
        <v>204</v>
      </c>
      <c r="D114" s="50"/>
    </row>
    <row r="115" spans="1:4" x14ac:dyDescent="0.2">
      <c r="A115" s="63"/>
      <c r="B115" s="63"/>
      <c r="C115" s="50" t="s">
        <v>1137</v>
      </c>
      <c r="D115" s="50"/>
    </row>
    <row r="116" spans="1:4" x14ac:dyDescent="0.2">
      <c r="A116" s="63"/>
      <c r="B116" s="63"/>
      <c r="C116" s="50" t="s">
        <v>1211</v>
      </c>
      <c r="D116" s="50"/>
    </row>
    <row r="117" spans="1:4" x14ac:dyDescent="0.2">
      <c r="A117" s="63"/>
      <c r="B117" s="63"/>
      <c r="C117" s="50" t="s">
        <v>573</v>
      </c>
      <c r="D117" s="50"/>
    </row>
    <row r="118" spans="1:4" x14ac:dyDescent="0.2">
      <c r="A118" s="52"/>
      <c r="B118" s="64" t="s">
        <v>1377</v>
      </c>
      <c r="C118" s="54" t="s">
        <v>204</v>
      </c>
      <c r="D118" s="54"/>
    </row>
    <row r="119" spans="1:4" x14ac:dyDescent="0.2">
      <c r="A119" s="34"/>
      <c r="B119" s="65"/>
      <c r="C119" s="54" t="s">
        <v>1591</v>
      </c>
      <c r="D119" s="54"/>
    </row>
    <row r="120" spans="1:4" x14ac:dyDescent="0.2">
      <c r="A120" s="34"/>
      <c r="B120" s="65"/>
      <c r="C120" s="54" t="s">
        <v>1211</v>
      </c>
      <c r="D120" s="54"/>
    </row>
    <row r="121" spans="1:4" x14ac:dyDescent="0.2">
      <c r="A121" s="34"/>
      <c r="B121" s="65"/>
      <c r="C121" s="54" t="s">
        <v>105</v>
      </c>
      <c r="D121" s="54"/>
    </row>
    <row r="122" spans="1:4" x14ac:dyDescent="0.2">
      <c r="A122" s="34"/>
      <c r="B122" s="65"/>
      <c r="C122" s="54" t="s">
        <v>1137</v>
      </c>
      <c r="D122" s="54"/>
    </row>
    <row r="123" spans="1:4" x14ac:dyDescent="0.2">
      <c r="A123" s="34"/>
      <c r="B123" s="65"/>
      <c r="C123" s="54" t="s">
        <v>1592</v>
      </c>
      <c r="D123" s="54"/>
    </row>
    <row r="124" spans="1:4" x14ac:dyDescent="0.2">
      <c r="A124" s="34"/>
      <c r="B124" s="65"/>
      <c r="C124" s="54" t="s">
        <v>1593</v>
      </c>
      <c r="D124" s="54"/>
    </row>
    <row r="125" spans="1:4" x14ac:dyDescent="0.2">
      <c r="A125" s="34"/>
      <c r="B125" s="65"/>
      <c r="C125" s="54" t="s">
        <v>573</v>
      </c>
      <c r="D125" s="54"/>
    </row>
    <row r="126" spans="1:4" x14ac:dyDescent="0.2">
      <c r="A126" s="55"/>
      <c r="B126" s="66"/>
      <c r="C126" s="54" t="s">
        <v>130</v>
      </c>
      <c r="D126" s="54"/>
    </row>
    <row r="127" spans="1:4" x14ac:dyDescent="0.2">
      <c r="A127" s="57"/>
      <c r="B127" s="57" t="s">
        <v>195</v>
      </c>
      <c r="C127" s="50" t="s">
        <v>207</v>
      </c>
      <c r="D127" s="50"/>
    </row>
    <row r="128" spans="1:4" x14ac:dyDescent="0.2">
      <c r="A128" s="58"/>
      <c r="B128" s="58"/>
      <c r="C128" s="50" t="s">
        <v>1594</v>
      </c>
      <c r="D128" s="50"/>
    </row>
    <row r="129" spans="1:5" x14ac:dyDescent="0.2">
      <c r="A129" s="58"/>
      <c r="B129" s="58"/>
      <c r="C129" s="50" t="s">
        <v>1595</v>
      </c>
      <c r="D129" s="50"/>
    </row>
    <row r="130" spans="1:5" x14ac:dyDescent="0.2">
      <c r="A130" s="58"/>
      <c r="B130" s="58"/>
      <c r="C130" s="50" t="s">
        <v>1035</v>
      </c>
      <c r="D130" s="50"/>
    </row>
    <row r="131" spans="1:5" x14ac:dyDescent="0.2">
      <c r="A131" s="58"/>
      <c r="B131" s="58"/>
      <c r="C131" s="50" t="s">
        <v>105</v>
      </c>
      <c r="D131" s="50"/>
    </row>
    <row r="132" spans="1:5" x14ac:dyDescent="0.2">
      <c r="A132" s="55"/>
      <c r="B132" s="61" t="s">
        <v>1596</v>
      </c>
      <c r="C132" s="54" t="s">
        <v>207</v>
      </c>
      <c r="D132" s="54"/>
    </row>
    <row r="133" spans="1:5" x14ac:dyDescent="0.2">
      <c r="A133" s="55"/>
      <c r="B133" s="61"/>
      <c r="C133" s="54" t="s">
        <v>105</v>
      </c>
      <c r="D133" s="54"/>
    </row>
    <row r="134" spans="1:5" x14ac:dyDescent="0.2">
      <c r="A134" s="67"/>
      <c r="B134" s="62"/>
      <c r="C134" s="54" t="s">
        <v>130</v>
      </c>
      <c r="D134" s="54"/>
    </row>
    <row r="135" spans="1:5" x14ac:dyDescent="0.2">
      <c r="A135" s="57"/>
      <c r="B135" s="57" t="s">
        <v>202</v>
      </c>
      <c r="C135" s="50" t="s">
        <v>209</v>
      </c>
      <c r="D135" s="50"/>
    </row>
    <row r="136" spans="1:5" x14ac:dyDescent="0.2">
      <c r="A136" s="58"/>
      <c r="B136" s="58"/>
      <c r="C136" s="50" t="s">
        <v>1056</v>
      </c>
      <c r="D136" s="50"/>
      <c r="E136" s="43" t="s">
        <v>1509</v>
      </c>
    </row>
    <row r="137" spans="1:5" x14ac:dyDescent="0.2">
      <c r="A137" s="58"/>
      <c r="B137" s="58"/>
      <c r="C137" s="50" t="s">
        <v>1597</v>
      </c>
      <c r="D137" s="50" t="s">
        <v>1598</v>
      </c>
    </row>
    <row r="138" spans="1:5" x14ac:dyDescent="0.2">
      <c r="A138" s="58"/>
      <c r="B138" s="58"/>
      <c r="C138" s="50" t="s">
        <v>1599</v>
      </c>
      <c r="D138" s="50" t="s">
        <v>1600</v>
      </c>
    </row>
    <row r="139" spans="1:5" x14ac:dyDescent="0.2">
      <c r="A139" s="58"/>
      <c r="B139" s="58"/>
      <c r="C139" s="50" t="s">
        <v>1601</v>
      </c>
      <c r="D139" s="50"/>
    </row>
    <row r="140" spans="1:5" x14ac:dyDescent="0.2">
      <c r="A140" s="58"/>
      <c r="B140" s="58"/>
      <c r="C140" s="50" t="s">
        <v>1602</v>
      </c>
      <c r="D140" s="50"/>
    </row>
    <row r="141" spans="1:5" x14ac:dyDescent="0.2">
      <c r="A141" s="58"/>
      <c r="B141" s="58"/>
      <c r="C141" s="50" t="s">
        <v>1603</v>
      </c>
      <c r="D141" s="50"/>
    </row>
    <row r="142" spans="1:5" x14ac:dyDescent="0.2">
      <c r="A142" s="58"/>
      <c r="B142" s="58"/>
      <c r="C142" s="50" t="s">
        <v>1604</v>
      </c>
      <c r="D142" s="50"/>
    </row>
    <row r="143" spans="1:5" x14ac:dyDescent="0.2">
      <c r="A143" s="58"/>
      <c r="B143" s="58"/>
      <c r="C143" s="50" t="s">
        <v>1605</v>
      </c>
      <c r="D143" s="50"/>
    </row>
    <row r="144" spans="1:5" x14ac:dyDescent="0.2">
      <c r="A144" s="58"/>
      <c r="B144" s="58"/>
      <c r="C144" s="50" t="s">
        <v>1606</v>
      </c>
      <c r="D144" s="50"/>
    </row>
    <row r="145" spans="1:4" x14ac:dyDescent="0.2">
      <c r="A145" s="58"/>
      <c r="B145" s="58"/>
      <c r="C145" s="50" t="s">
        <v>130</v>
      </c>
      <c r="D145" s="50"/>
    </row>
    <row r="146" spans="1:4" x14ac:dyDescent="0.2">
      <c r="A146" s="52"/>
      <c r="B146" s="60" t="s">
        <v>1607</v>
      </c>
      <c r="C146" s="54" t="s">
        <v>1088</v>
      </c>
      <c r="D146" s="54"/>
    </row>
    <row r="147" spans="1:4" x14ac:dyDescent="0.2">
      <c r="A147" s="67"/>
      <c r="B147" s="62"/>
      <c r="C147" s="54" t="s">
        <v>74</v>
      </c>
      <c r="D147" s="54"/>
    </row>
    <row r="148" spans="1:4" x14ac:dyDescent="0.2">
      <c r="A148" s="68"/>
      <c r="B148" s="68" t="s">
        <v>89</v>
      </c>
      <c r="C148" s="50" t="s">
        <v>103</v>
      </c>
      <c r="D148" s="50" t="s">
        <v>1608</v>
      </c>
    </row>
    <row r="149" spans="1:4" x14ac:dyDescent="0.2">
      <c r="A149" s="63"/>
      <c r="B149" s="63"/>
      <c r="C149" s="50" t="s">
        <v>1609</v>
      </c>
      <c r="D149" s="50" t="s">
        <v>1610</v>
      </c>
    </row>
    <row r="150" spans="1:4" x14ac:dyDescent="0.2">
      <c r="A150" s="63"/>
      <c r="B150" s="63"/>
      <c r="C150" s="50" t="s">
        <v>190</v>
      </c>
      <c r="D150" s="50" t="s">
        <v>1611</v>
      </c>
    </row>
    <row r="151" spans="1:4" x14ac:dyDescent="0.2">
      <c r="A151" s="63"/>
      <c r="B151" s="63"/>
      <c r="C151" s="50" t="s">
        <v>693</v>
      </c>
      <c r="D151" s="50" t="s">
        <v>1612</v>
      </c>
    </row>
    <row r="152" spans="1:4" x14ac:dyDescent="0.2">
      <c r="A152" s="63"/>
      <c r="B152" s="63"/>
      <c r="C152" s="50" t="s">
        <v>852</v>
      </c>
      <c r="D152" s="50" t="s">
        <v>1613</v>
      </c>
    </row>
    <row r="153" spans="1:4" x14ac:dyDescent="0.2">
      <c r="A153" s="63"/>
      <c r="B153" s="63"/>
      <c r="C153" s="50" t="s">
        <v>155</v>
      </c>
      <c r="D153" s="50" t="s">
        <v>1614</v>
      </c>
    </row>
    <row r="154" spans="1:4" x14ac:dyDescent="0.2">
      <c r="A154" s="63"/>
      <c r="B154" s="63"/>
      <c r="C154" s="50" t="s">
        <v>1615</v>
      </c>
      <c r="D154" s="50" t="s">
        <v>1616</v>
      </c>
    </row>
    <row r="155" spans="1:4" x14ac:dyDescent="0.2">
      <c r="A155" s="63"/>
      <c r="B155" s="63"/>
      <c r="C155" s="50" t="s">
        <v>1617</v>
      </c>
      <c r="D155" s="50" t="s">
        <v>1618</v>
      </c>
    </row>
    <row r="156" spans="1:4" x14ac:dyDescent="0.2">
      <c r="A156" s="63"/>
      <c r="B156" s="63"/>
      <c r="C156" s="50" t="s">
        <v>1619</v>
      </c>
      <c r="D156" s="50" t="s">
        <v>1620</v>
      </c>
    </row>
    <row r="157" spans="1:4" x14ac:dyDescent="0.2">
      <c r="A157" s="63"/>
      <c r="B157" s="63"/>
      <c r="C157" s="50" t="s">
        <v>1621</v>
      </c>
      <c r="D157" s="50" t="s">
        <v>1622</v>
      </c>
    </row>
    <row r="158" spans="1:4" x14ac:dyDescent="0.2">
      <c r="A158" s="63"/>
      <c r="B158" s="63"/>
      <c r="C158" s="50" t="s">
        <v>1623</v>
      </c>
      <c r="D158" s="50" t="s">
        <v>1624</v>
      </c>
    </row>
    <row r="159" spans="1:4" x14ac:dyDescent="0.2">
      <c r="A159" s="63"/>
      <c r="B159" s="63"/>
      <c r="C159" s="50" t="s">
        <v>1625</v>
      </c>
      <c r="D159" s="50" t="s">
        <v>1626</v>
      </c>
    </row>
    <row r="160" spans="1:4" x14ac:dyDescent="0.2">
      <c r="A160" s="63"/>
      <c r="B160" s="63"/>
      <c r="C160" s="50" t="s">
        <v>1627</v>
      </c>
      <c r="D160" s="50" t="s">
        <v>1628</v>
      </c>
    </row>
    <row r="161" spans="1:4" x14ac:dyDescent="0.2">
      <c r="A161" s="63"/>
      <c r="B161" s="63"/>
      <c r="C161" s="50" t="s">
        <v>1629</v>
      </c>
      <c r="D161" s="50" t="s">
        <v>1630</v>
      </c>
    </row>
    <row r="162" spans="1:4" x14ac:dyDescent="0.2">
      <c r="A162" s="63"/>
      <c r="B162" s="63"/>
      <c r="C162" s="50" t="s">
        <v>166</v>
      </c>
      <c r="D162" s="50" t="s">
        <v>1631</v>
      </c>
    </row>
    <row r="163" spans="1:4" x14ac:dyDescent="0.2">
      <c r="A163" s="63"/>
      <c r="B163" s="63"/>
      <c r="C163" s="50" t="s">
        <v>1632</v>
      </c>
      <c r="D163" s="50" t="s">
        <v>1633</v>
      </c>
    </row>
    <row r="164" spans="1:4" x14ac:dyDescent="0.2">
      <c r="A164" s="63"/>
      <c r="B164" s="63"/>
      <c r="C164" s="50" t="s">
        <v>1634</v>
      </c>
      <c r="D164" s="50" t="s">
        <v>1635</v>
      </c>
    </row>
    <row r="165" spans="1:4" x14ac:dyDescent="0.2">
      <c r="A165" s="63"/>
      <c r="B165" s="63"/>
      <c r="C165" s="50" t="s">
        <v>1009</v>
      </c>
      <c r="D165" s="50" t="s">
        <v>1636</v>
      </c>
    </row>
    <row r="166" spans="1:4" x14ac:dyDescent="0.2">
      <c r="A166" s="63"/>
      <c r="B166" s="63"/>
      <c r="C166" s="50" t="s">
        <v>1637</v>
      </c>
      <c r="D166" s="50" t="s">
        <v>1638</v>
      </c>
    </row>
    <row r="167" spans="1:4" x14ac:dyDescent="0.2">
      <c r="A167" s="63"/>
      <c r="B167" s="63"/>
      <c r="C167" s="50" t="s">
        <v>1639</v>
      </c>
      <c r="D167" s="50" t="s">
        <v>1640</v>
      </c>
    </row>
    <row r="168" spans="1:4" x14ac:dyDescent="0.2">
      <c r="A168" s="63"/>
      <c r="B168" s="63"/>
      <c r="C168" s="50" t="s">
        <v>162</v>
      </c>
      <c r="D168" s="50" t="s">
        <v>1641</v>
      </c>
    </row>
    <row r="169" spans="1:4" x14ac:dyDescent="0.2">
      <c r="A169" s="63"/>
      <c r="B169" s="63"/>
      <c r="C169" s="50" t="s">
        <v>1642</v>
      </c>
      <c r="D169" s="50" t="s">
        <v>1643</v>
      </c>
    </row>
    <row r="170" spans="1:4" x14ac:dyDescent="0.2">
      <c r="A170" s="63"/>
      <c r="B170" s="63"/>
      <c r="C170" s="50" t="s">
        <v>1644</v>
      </c>
      <c r="D170" s="50" t="s">
        <v>1645</v>
      </c>
    </row>
    <row r="171" spans="1:4" x14ac:dyDescent="0.2">
      <c r="A171" s="63"/>
      <c r="B171" s="63"/>
      <c r="C171" s="50" t="s">
        <v>1646</v>
      </c>
      <c r="D171" s="50" t="s">
        <v>1647</v>
      </c>
    </row>
    <row r="172" spans="1:4" x14ac:dyDescent="0.2">
      <c r="A172" s="63"/>
      <c r="B172" s="63"/>
      <c r="C172" s="50" t="s">
        <v>1648</v>
      </c>
      <c r="D172" s="50" t="s">
        <v>1649</v>
      </c>
    </row>
    <row r="173" spans="1:4" x14ac:dyDescent="0.2">
      <c r="A173" s="63"/>
      <c r="B173" s="63"/>
      <c r="C173" s="50" t="s">
        <v>1650</v>
      </c>
      <c r="D173" s="50" t="s">
        <v>1651</v>
      </c>
    </row>
    <row r="174" spans="1:4" x14ac:dyDescent="0.2">
      <c r="A174" s="63"/>
      <c r="B174" s="63"/>
      <c r="C174" s="50" t="s">
        <v>1652</v>
      </c>
      <c r="D174" s="50" t="s">
        <v>1653</v>
      </c>
    </row>
    <row r="175" spans="1:4" x14ac:dyDescent="0.2">
      <c r="A175" s="63"/>
      <c r="B175" s="63"/>
      <c r="C175" s="50" t="s">
        <v>757</v>
      </c>
      <c r="D175" s="50" t="s">
        <v>1654</v>
      </c>
    </row>
    <row r="176" spans="1:4" x14ac:dyDescent="0.2">
      <c r="A176" s="63"/>
      <c r="B176" s="63"/>
      <c r="C176" s="50" t="s">
        <v>1655</v>
      </c>
      <c r="D176" s="50" t="s">
        <v>1656</v>
      </c>
    </row>
    <row r="177" spans="1:5" x14ac:dyDescent="0.2">
      <c r="A177" s="63"/>
      <c r="B177" s="63"/>
      <c r="C177" s="50" t="s">
        <v>1657</v>
      </c>
      <c r="D177" s="50" t="s">
        <v>1658</v>
      </c>
    </row>
    <row r="178" spans="1:5" x14ac:dyDescent="0.2">
      <c r="A178" s="63"/>
      <c r="B178" s="63"/>
      <c r="C178" s="50" t="s">
        <v>1659</v>
      </c>
      <c r="D178" s="50" t="s">
        <v>1660</v>
      </c>
    </row>
    <row r="179" spans="1:5" x14ac:dyDescent="0.2">
      <c r="A179" s="63"/>
      <c r="B179" s="63"/>
      <c r="C179" s="50" t="s">
        <v>1661</v>
      </c>
      <c r="D179" s="50" t="s">
        <v>1662</v>
      </c>
    </row>
    <row r="180" spans="1:5" x14ac:dyDescent="0.2">
      <c r="A180" s="63"/>
      <c r="B180" s="63"/>
      <c r="C180" s="50" t="s">
        <v>576</v>
      </c>
      <c r="D180" s="50" t="s">
        <v>1663</v>
      </c>
      <c r="E180" s="43" t="s">
        <v>1509</v>
      </c>
    </row>
    <row r="181" spans="1:5" x14ac:dyDescent="0.2">
      <c r="A181" s="63"/>
      <c r="B181" s="63"/>
      <c r="C181" s="50" t="s">
        <v>130</v>
      </c>
      <c r="D181" s="50" t="s">
        <v>130</v>
      </c>
    </row>
    <row r="182" spans="1:5" x14ac:dyDescent="0.2">
      <c r="A182" s="52"/>
      <c r="B182" s="60" t="s">
        <v>1664</v>
      </c>
      <c r="C182" s="69" t="s">
        <v>213</v>
      </c>
      <c r="D182" s="69"/>
    </row>
    <row r="183" spans="1:5" x14ac:dyDescent="0.2">
      <c r="A183" s="55"/>
      <c r="B183" s="61"/>
      <c r="C183" s="69" t="s">
        <v>1403</v>
      </c>
      <c r="D183" s="69"/>
    </row>
    <row r="184" spans="1:5" x14ac:dyDescent="0.2">
      <c r="A184" s="55"/>
      <c r="B184" s="61"/>
      <c r="C184" s="69" t="s">
        <v>1665</v>
      </c>
      <c r="D184" s="69"/>
    </row>
    <row r="185" spans="1:5" x14ac:dyDescent="0.2">
      <c r="A185" s="67"/>
      <c r="B185" s="62"/>
      <c r="C185" s="69" t="s">
        <v>584</v>
      </c>
      <c r="D185" s="69"/>
    </row>
    <row r="186" spans="1:5" x14ac:dyDescent="0.2">
      <c r="A186" s="57"/>
      <c r="B186" s="57" t="s">
        <v>199</v>
      </c>
      <c r="C186" s="70" t="s">
        <v>1666</v>
      </c>
      <c r="D186" s="70"/>
    </row>
    <row r="187" spans="1:5" x14ac:dyDescent="0.2">
      <c r="A187" s="58"/>
      <c r="B187" s="58"/>
      <c r="C187" s="70" t="s">
        <v>215</v>
      </c>
      <c r="D187" s="70"/>
    </row>
    <row r="188" spans="1:5" x14ac:dyDescent="0.2">
      <c r="A188" s="52"/>
      <c r="B188" s="60" t="s">
        <v>61</v>
      </c>
      <c r="C188" s="69" t="s">
        <v>1667</v>
      </c>
      <c r="D188" s="69" t="s">
        <v>1668</v>
      </c>
    </row>
    <row r="189" spans="1:5" x14ac:dyDescent="0.2">
      <c r="A189" s="55"/>
      <c r="B189" s="61"/>
      <c r="C189" s="69" t="s">
        <v>212</v>
      </c>
      <c r="D189" s="69" t="s">
        <v>1669</v>
      </c>
    </row>
    <row r="190" spans="1:5" x14ac:dyDescent="0.2">
      <c r="A190" s="55"/>
      <c r="B190" s="61"/>
      <c r="C190" s="69" t="s">
        <v>105</v>
      </c>
      <c r="D190" s="69" t="s">
        <v>105</v>
      </c>
    </row>
    <row r="191" spans="1:5" x14ac:dyDescent="0.2">
      <c r="A191" s="55"/>
      <c r="B191" s="61"/>
      <c r="C191" s="69" t="s">
        <v>1670</v>
      </c>
      <c r="D191" s="69" t="s">
        <v>1671</v>
      </c>
    </row>
    <row r="192" spans="1:5" x14ac:dyDescent="0.2">
      <c r="A192" s="55"/>
      <c r="B192" s="61"/>
      <c r="C192" s="69" t="s">
        <v>1672</v>
      </c>
      <c r="D192" s="69" t="s">
        <v>1673</v>
      </c>
    </row>
    <row r="193" spans="1:4" x14ac:dyDescent="0.2">
      <c r="A193" s="55"/>
      <c r="B193" s="61"/>
      <c r="C193" s="69" t="s">
        <v>1674</v>
      </c>
      <c r="D193" s="69" t="s">
        <v>1675</v>
      </c>
    </row>
    <row r="194" spans="1:4" x14ac:dyDescent="0.2">
      <c r="A194" s="55"/>
      <c r="B194" s="61"/>
      <c r="C194" s="69" t="s">
        <v>1676</v>
      </c>
      <c r="D194" s="69" t="s">
        <v>1677</v>
      </c>
    </row>
    <row r="195" spans="1:4" x14ac:dyDescent="0.2">
      <c r="A195" s="55"/>
      <c r="B195" s="61"/>
      <c r="C195" s="69" t="s">
        <v>1678</v>
      </c>
      <c r="D195" s="69" t="s">
        <v>1679</v>
      </c>
    </row>
    <row r="196" spans="1:4" x14ac:dyDescent="0.2">
      <c r="A196" s="55"/>
      <c r="B196" s="61"/>
      <c r="C196" s="69" t="s">
        <v>1680</v>
      </c>
      <c r="D196" s="69" t="s">
        <v>1681</v>
      </c>
    </row>
    <row r="197" spans="1:4" x14ac:dyDescent="0.2">
      <c r="A197" s="55"/>
      <c r="B197" s="61"/>
      <c r="C197" s="69" t="s">
        <v>1682</v>
      </c>
      <c r="D197" s="69" t="s">
        <v>1683</v>
      </c>
    </row>
    <row r="198" spans="1:4" x14ac:dyDescent="0.2">
      <c r="A198" s="55"/>
      <c r="B198" s="61"/>
      <c r="C198" s="69" t="s">
        <v>1684</v>
      </c>
      <c r="D198" s="69" t="s">
        <v>1685</v>
      </c>
    </row>
    <row r="199" spans="1:4" x14ac:dyDescent="0.2">
      <c r="A199" s="55"/>
      <c r="B199" s="61"/>
      <c r="C199" s="69" t="s">
        <v>579</v>
      </c>
      <c r="D199" s="69" t="s">
        <v>1686</v>
      </c>
    </row>
    <row r="200" spans="1:4" x14ac:dyDescent="0.2">
      <c r="A200" s="55"/>
      <c r="B200" s="61"/>
      <c r="C200" s="69" t="s">
        <v>130</v>
      </c>
      <c r="D200" s="69" t="s">
        <v>130</v>
      </c>
    </row>
    <row r="201" spans="1:4" x14ac:dyDescent="0.2">
      <c r="A201" s="67"/>
      <c r="B201" s="62"/>
      <c r="C201" s="69" t="s">
        <v>584</v>
      </c>
      <c r="D201" s="69" t="s">
        <v>1687</v>
      </c>
    </row>
    <row r="202" spans="1:4" x14ac:dyDescent="0.2">
      <c r="A202" s="68"/>
      <c r="B202" s="68" t="s">
        <v>196</v>
      </c>
      <c r="C202" s="50" t="s">
        <v>1688</v>
      </c>
      <c r="D202" s="50"/>
    </row>
    <row r="203" spans="1:4" x14ac:dyDescent="0.2">
      <c r="A203" s="63"/>
      <c r="B203" s="63"/>
      <c r="C203" s="50" t="s">
        <v>533</v>
      </c>
      <c r="D203" s="50"/>
    </row>
    <row r="204" spans="1:4" x14ac:dyDescent="0.2">
      <c r="A204" s="63"/>
      <c r="B204" s="63"/>
      <c r="C204" s="50" t="s">
        <v>1689</v>
      </c>
      <c r="D204" s="50"/>
    </row>
    <row r="205" spans="1:4" x14ac:dyDescent="0.2">
      <c r="A205" s="63"/>
      <c r="B205" s="63"/>
      <c r="C205" s="50" t="s">
        <v>683</v>
      </c>
      <c r="D205" s="50"/>
    </row>
    <row r="206" spans="1:4" x14ac:dyDescent="0.2">
      <c r="A206" s="63"/>
      <c r="B206" s="63"/>
      <c r="C206" s="50" t="s">
        <v>239</v>
      </c>
      <c r="D206" s="50"/>
    </row>
    <row r="207" spans="1:4" x14ac:dyDescent="0.2">
      <c r="A207" s="63"/>
      <c r="B207" s="63"/>
      <c r="C207" s="50" t="s">
        <v>483</v>
      </c>
      <c r="D207" s="50"/>
    </row>
    <row r="208" spans="1:4" x14ac:dyDescent="0.2">
      <c r="A208" s="63"/>
      <c r="B208" s="63"/>
      <c r="C208" s="50" t="s">
        <v>1690</v>
      </c>
      <c r="D208" s="50"/>
    </row>
    <row r="209" spans="1:5" x14ac:dyDescent="0.2">
      <c r="A209" s="63"/>
      <c r="B209" s="63"/>
      <c r="C209" s="50" t="s">
        <v>223</v>
      </c>
      <c r="D209" s="50"/>
    </row>
    <row r="210" spans="1:5" x14ac:dyDescent="0.2">
      <c r="A210" s="63"/>
      <c r="B210" s="63"/>
      <c r="C210" s="50" t="s">
        <v>1691</v>
      </c>
      <c r="D210" s="50"/>
    </row>
    <row r="211" spans="1:5" x14ac:dyDescent="0.2">
      <c r="A211" s="63"/>
      <c r="B211" s="63"/>
      <c r="C211" s="50" t="s">
        <v>210</v>
      </c>
      <c r="D211" s="50"/>
    </row>
    <row r="212" spans="1:5" x14ac:dyDescent="0.2">
      <c r="A212" s="63"/>
      <c r="B212" s="63"/>
      <c r="C212" s="50" t="s">
        <v>621</v>
      </c>
      <c r="D212" s="50"/>
    </row>
    <row r="213" spans="1:5" x14ac:dyDescent="0.2">
      <c r="A213" s="63"/>
      <c r="B213" s="63"/>
      <c r="C213" s="50" t="s">
        <v>283</v>
      </c>
      <c r="D213" s="50"/>
    </row>
    <row r="214" spans="1:5" x14ac:dyDescent="0.2">
      <c r="A214" s="63"/>
      <c r="B214" s="63"/>
      <c r="C214" s="50" t="s">
        <v>258</v>
      </c>
      <c r="D214" s="50"/>
    </row>
    <row r="215" spans="1:5" x14ac:dyDescent="0.2">
      <c r="A215" s="63"/>
      <c r="B215" s="63"/>
      <c r="C215" s="50" t="s">
        <v>1692</v>
      </c>
      <c r="D215" s="50"/>
    </row>
    <row r="216" spans="1:5" x14ac:dyDescent="0.2">
      <c r="A216" s="63"/>
      <c r="B216" s="63"/>
      <c r="C216" s="50" t="s">
        <v>1693</v>
      </c>
      <c r="D216" s="50"/>
    </row>
    <row r="217" spans="1:5" x14ac:dyDescent="0.2">
      <c r="A217" s="63"/>
      <c r="B217" s="63"/>
      <c r="C217" s="50" t="s">
        <v>304</v>
      </c>
      <c r="D217" s="50"/>
    </row>
    <row r="218" spans="1:5" x14ac:dyDescent="0.2">
      <c r="A218" s="63"/>
      <c r="B218" s="63"/>
      <c r="C218" s="50" t="s">
        <v>1694</v>
      </c>
      <c r="D218" s="50" t="s">
        <v>1695</v>
      </c>
      <c r="E218" s="43" t="s">
        <v>1509</v>
      </c>
    </row>
    <row r="219" spans="1:5" x14ac:dyDescent="0.2">
      <c r="A219" s="63"/>
      <c r="B219" s="63"/>
      <c r="C219" s="50" t="s">
        <v>594</v>
      </c>
      <c r="D219" s="50"/>
    </row>
    <row r="220" spans="1:5" x14ac:dyDescent="0.2">
      <c r="A220" s="63"/>
      <c r="B220" s="63"/>
      <c r="C220" s="50" t="s">
        <v>1696</v>
      </c>
      <c r="D220" s="50"/>
    </row>
    <row r="221" spans="1:5" x14ac:dyDescent="0.2">
      <c r="A221" s="63"/>
      <c r="B221" s="63"/>
      <c r="C221" s="50" t="s">
        <v>1697</v>
      </c>
      <c r="D221" s="50"/>
    </row>
    <row r="222" spans="1:5" x14ac:dyDescent="0.2">
      <c r="A222" s="63"/>
      <c r="B222" s="63"/>
      <c r="C222" s="50" t="s">
        <v>1698</v>
      </c>
      <c r="D222" s="50"/>
    </row>
    <row r="223" spans="1:5" x14ac:dyDescent="0.2">
      <c r="A223" s="63"/>
      <c r="B223" s="63"/>
      <c r="C223" s="50" t="s">
        <v>633</v>
      </c>
      <c r="D223" s="50"/>
    </row>
    <row r="224" spans="1:5" x14ac:dyDescent="0.2">
      <c r="A224" s="63"/>
      <c r="B224" s="63"/>
      <c r="C224" s="50" t="s">
        <v>645</v>
      </c>
      <c r="D224" s="50"/>
    </row>
    <row r="225" spans="1:4" x14ac:dyDescent="0.2">
      <c r="A225" s="63"/>
      <c r="B225" s="63"/>
      <c r="C225" s="50" t="s">
        <v>1699</v>
      </c>
      <c r="D225" s="50"/>
    </row>
    <row r="226" spans="1:4" x14ac:dyDescent="0.2">
      <c r="A226" s="63"/>
      <c r="B226" s="63"/>
      <c r="C226" s="50" t="s">
        <v>1700</v>
      </c>
      <c r="D226" s="50"/>
    </row>
    <row r="227" spans="1:4" x14ac:dyDescent="0.2">
      <c r="A227" s="63"/>
      <c r="B227" s="63"/>
      <c r="C227" s="50" t="s">
        <v>544</v>
      </c>
      <c r="D227" s="50"/>
    </row>
    <row r="228" spans="1:4" x14ac:dyDescent="0.2">
      <c r="A228" s="63"/>
      <c r="B228" s="63"/>
      <c r="C228" s="50" t="s">
        <v>496</v>
      </c>
      <c r="D228" s="50"/>
    </row>
    <row r="229" spans="1:4" x14ac:dyDescent="0.2">
      <c r="A229" s="63"/>
      <c r="B229" s="63"/>
      <c r="C229" s="50" t="s">
        <v>245</v>
      </c>
      <c r="D229" s="50"/>
    </row>
    <row r="230" spans="1:4" x14ac:dyDescent="0.2">
      <c r="A230" s="63"/>
      <c r="B230" s="63"/>
      <c r="C230" s="50" t="s">
        <v>289</v>
      </c>
      <c r="D230" s="50"/>
    </row>
    <row r="231" spans="1:4" x14ac:dyDescent="0.2">
      <c r="A231" s="63"/>
      <c r="B231" s="63"/>
      <c r="C231" s="50" t="s">
        <v>1701</v>
      </c>
      <c r="D231" s="50"/>
    </row>
    <row r="232" spans="1:4" x14ac:dyDescent="0.2">
      <c r="A232" s="63"/>
      <c r="B232" s="63"/>
      <c r="C232" s="50" t="s">
        <v>602</v>
      </c>
      <c r="D232" s="50"/>
    </row>
    <row r="233" spans="1:4" x14ac:dyDescent="0.2">
      <c r="A233" s="63"/>
      <c r="B233" s="63"/>
      <c r="C233" s="50" t="s">
        <v>1113</v>
      </c>
      <c r="D233" s="50"/>
    </row>
    <row r="234" spans="1:4" x14ac:dyDescent="0.2">
      <c r="A234" s="63"/>
      <c r="B234" s="63"/>
      <c r="C234" s="50" t="s">
        <v>1702</v>
      </c>
      <c r="D234" s="50"/>
    </row>
    <row r="235" spans="1:4" x14ac:dyDescent="0.2">
      <c r="A235" s="63"/>
      <c r="B235" s="63"/>
      <c r="C235" s="50" t="s">
        <v>1703</v>
      </c>
      <c r="D235" s="50"/>
    </row>
    <row r="236" spans="1:4" x14ac:dyDescent="0.2">
      <c r="A236" s="63"/>
      <c r="B236" s="63"/>
      <c r="C236" s="50" t="s">
        <v>1704</v>
      </c>
      <c r="D236" s="50"/>
    </row>
    <row r="237" spans="1:4" x14ac:dyDescent="0.2">
      <c r="A237" s="63"/>
      <c r="B237" s="63"/>
      <c r="C237" s="50" t="s">
        <v>1705</v>
      </c>
      <c r="D237" s="50"/>
    </row>
    <row r="238" spans="1:4" x14ac:dyDescent="0.2">
      <c r="A238" s="63"/>
      <c r="B238" s="63"/>
      <c r="C238" s="50" t="s">
        <v>27</v>
      </c>
      <c r="D238" s="50"/>
    </row>
    <row r="239" spans="1:4" x14ac:dyDescent="0.2">
      <c r="A239" s="63"/>
      <c r="B239" s="63"/>
      <c r="C239" s="50" t="s">
        <v>1706</v>
      </c>
      <c r="D239" s="50"/>
    </row>
    <row r="240" spans="1:4" x14ac:dyDescent="0.2">
      <c r="A240" s="63"/>
      <c r="B240" s="63"/>
      <c r="C240" s="50" t="s">
        <v>1707</v>
      </c>
      <c r="D240" s="50"/>
    </row>
    <row r="241" spans="1:4" x14ac:dyDescent="0.2">
      <c r="A241" s="63"/>
      <c r="B241" s="63"/>
      <c r="C241" s="50" t="s">
        <v>522</v>
      </c>
      <c r="D241" s="50"/>
    </row>
    <row r="242" spans="1:4" x14ac:dyDescent="0.2">
      <c r="A242" s="63"/>
      <c r="B242" s="63"/>
      <c r="C242" s="50" t="s">
        <v>1708</v>
      </c>
      <c r="D242" s="50"/>
    </row>
    <row r="243" spans="1:4" x14ac:dyDescent="0.2">
      <c r="A243" s="63"/>
      <c r="B243" s="63"/>
      <c r="C243" s="50" t="s">
        <v>1709</v>
      </c>
      <c r="D243" s="50"/>
    </row>
    <row r="244" spans="1:4" x14ac:dyDescent="0.2">
      <c r="A244" s="63"/>
      <c r="B244" s="63"/>
      <c r="C244" s="50" t="s">
        <v>1057</v>
      </c>
      <c r="D244" s="50"/>
    </row>
    <row r="245" spans="1:4" x14ac:dyDescent="0.2">
      <c r="A245" s="63"/>
      <c r="B245" s="63"/>
      <c r="C245" s="50" t="s">
        <v>1710</v>
      </c>
      <c r="D245" s="50"/>
    </row>
    <row r="246" spans="1:4" x14ac:dyDescent="0.2">
      <c r="A246" s="63"/>
      <c r="B246" s="63"/>
      <c r="C246" s="50" t="s">
        <v>599</v>
      </c>
      <c r="D246" s="50"/>
    </row>
    <row r="247" spans="1:4" x14ac:dyDescent="0.2">
      <c r="A247" s="63"/>
      <c r="B247" s="63"/>
      <c r="C247" s="50" t="s">
        <v>1711</v>
      </c>
      <c r="D247" s="50"/>
    </row>
    <row r="248" spans="1:4" x14ac:dyDescent="0.2">
      <c r="A248" s="63"/>
      <c r="B248" s="63"/>
      <c r="C248" s="50" t="s">
        <v>1712</v>
      </c>
      <c r="D248" s="50"/>
    </row>
    <row r="249" spans="1:4" x14ac:dyDescent="0.2">
      <c r="A249" s="63"/>
      <c r="B249" s="63"/>
      <c r="C249" s="50" t="s">
        <v>1713</v>
      </c>
      <c r="D249" s="50"/>
    </row>
    <row r="250" spans="1:4" x14ac:dyDescent="0.2">
      <c r="A250" s="63"/>
      <c r="B250" s="63"/>
      <c r="C250" s="50" t="s">
        <v>332</v>
      </c>
      <c r="D250" s="50"/>
    </row>
    <row r="251" spans="1:4" x14ac:dyDescent="0.2">
      <c r="A251" s="63"/>
      <c r="B251" s="63"/>
      <c r="C251" s="50" t="s">
        <v>1401</v>
      </c>
      <c r="D251" s="50"/>
    </row>
    <row r="252" spans="1:4" x14ac:dyDescent="0.2">
      <c r="A252" s="63"/>
      <c r="B252" s="63"/>
      <c r="C252" s="50" t="s">
        <v>130</v>
      </c>
      <c r="D252" s="50"/>
    </row>
    <row r="253" spans="1:4" x14ac:dyDescent="0.2">
      <c r="A253" s="63"/>
      <c r="B253" s="63"/>
      <c r="C253" s="50" t="s">
        <v>699</v>
      </c>
      <c r="D253" s="50"/>
    </row>
    <row r="254" spans="1:4" x14ac:dyDescent="0.2">
      <c r="A254" s="63"/>
      <c r="B254" s="63"/>
      <c r="C254" s="50" t="s">
        <v>1714</v>
      </c>
      <c r="D254" s="50"/>
    </row>
    <row r="255" spans="1:4" x14ac:dyDescent="0.2">
      <c r="A255" s="63"/>
      <c r="B255" s="63"/>
      <c r="C255" s="50" t="s">
        <v>1715</v>
      </c>
      <c r="D255" s="50"/>
    </row>
    <row r="256" spans="1:4" x14ac:dyDescent="0.2">
      <c r="A256" s="63"/>
      <c r="B256" s="63"/>
      <c r="C256" s="50" t="s">
        <v>1716</v>
      </c>
      <c r="D256" s="50"/>
    </row>
    <row r="257" spans="1:5" x14ac:dyDescent="0.2">
      <c r="A257" s="63"/>
      <c r="B257" s="63"/>
      <c r="C257" s="50" t="s">
        <v>1717</v>
      </c>
      <c r="D257" s="50"/>
    </row>
    <row r="258" spans="1:5" x14ac:dyDescent="0.2">
      <c r="A258" s="63"/>
      <c r="B258" s="63"/>
      <c r="C258" s="50" t="s">
        <v>1718</v>
      </c>
      <c r="D258" s="50"/>
    </row>
    <row r="259" spans="1:5" x14ac:dyDescent="0.2">
      <c r="A259" s="63"/>
      <c r="B259" s="63"/>
      <c r="C259" s="50" t="s">
        <v>1719</v>
      </c>
      <c r="D259" s="50"/>
    </row>
    <row r="260" spans="1:5" x14ac:dyDescent="0.2">
      <c r="A260" s="63"/>
      <c r="B260" s="63"/>
      <c r="C260" s="50" t="s">
        <v>1720</v>
      </c>
      <c r="D260" s="50"/>
    </row>
    <row r="261" spans="1:5" x14ac:dyDescent="0.2">
      <c r="A261" s="63"/>
      <c r="B261" s="63"/>
      <c r="C261" s="50" t="s">
        <v>1721</v>
      </c>
      <c r="D261" s="50"/>
    </row>
    <row r="262" spans="1:5" x14ac:dyDescent="0.2">
      <c r="A262" s="63"/>
      <c r="B262" s="63"/>
      <c r="C262" s="50" t="s">
        <v>1722</v>
      </c>
      <c r="D262" s="50"/>
    </row>
    <row r="263" spans="1:5" x14ac:dyDescent="0.2">
      <c r="A263" s="63"/>
      <c r="B263" s="63"/>
      <c r="C263" s="50" t="s">
        <v>1723</v>
      </c>
      <c r="D263" s="50"/>
    </row>
    <row r="264" spans="1:5" x14ac:dyDescent="0.2">
      <c r="A264" s="63"/>
      <c r="B264" s="63"/>
      <c r="C264" s="50" t="s">
        <v>1724</v>
      </c>
      <c r="D264" s="50"/>
    </row>
    <row r="265" spans="1:5" x14ac:dyDescent="0.2">
      <c r="A265" s="63"/>
      <c r="B265" s="63"/>
      <c r="C265" s="50" t="s">
        <v>1725</v>
      </c>
      <c r="D265" s="50"/>
    </row>
    <row r="266" spans="1:5" x14ac:dyDescent="0.2">
      <c r="A266" s="63"/>
      <c r="B266" s="63"/>
      <c r="C266" s="50" t="s">
        <v>1726</v>
      </c>
      <c r="D266" s="50"/>
    </row>
    <row r="267" spans="1:5" x14ac:dyDescent="0.2">
      <c r="A267" s="63"/>
      <c r="B267" s="63"/>
      <c r="C267" s="50" t="s">
        <v>1727</v>
      </c>
      <c r="D267" s="50"/>
    </row>
    <row r="268" spans="1:5" x14ac:dyDescent="0.2">
      <c r="A268" s="63"/>
      <c r="B268" s="63"/>
      <c r="C268" s="50" t="s">
        <v>1728</v>
      </c>
      <c r="D268" s="50"/>
    </row>
    <row r="269" spans="1:5" x14ac:dyDescent="0.2">
      <c r="A269" s="63"/>
      <c r="B269" s="63"/>
      <c r="C269" s="50" t="s">
        <v>1729</v>
      </c>
      <c r="D269" s="50"/>
    </row>
    <row r="270" spans="1:5" x14ac:dyDescent="0.2">
      <c r="A270" s="63"/>
      <c r="B270" s="63"/>
      <c r="C270" s="50" t="s">
        <v>1730</v>
      </c>
      <c r="D270" s="50" t="s">
        <v>1731</v>
      </c>
      <c r="E270" s="43" t="s">
        <v>1509</v>
      </c>
    </row>
    <row r="271" spans="1:5" x14ac:dyDescent="0.2">
      <c r="A271" s="63"/>
      <c r="B271" s="63"/>
      <c r="C271" s="50" t="s">
        <v>1732</v>
      </c>
      <c r="D271" s="50" t="s">
        <v>1733</v>
      </c>
      <c r="E271" s="43" t="s">
        <v>1509</v>
      </c>
    </row>
    <row r="272" spans="1:5" x14ac:dyDescent="0.2">
      <c r="A272" s="63"/>
      <c r="B272" s="63"/>
      <c r="C272" s="50" t="s">
        <v>1734</v>
      </c>
      <c r="D272" s="50" t="s">
        <v>1735</v>
      </c>
      <c r="E272" s="43" t="s">
        <v>1509</v>
      </c>
    </row>
    <row r="273" spans="1:5" x14ac:dyDescent="0.2">
      <c r="A273" s="63"/>
      <c r="B273" s="63"/>
      <c r="C273" s="50" t="s">
        <v>1736</v>
      </c>
      <c r="D273" s="50"/>
    </row>
    <row r="274" spans="1:5" x14ac:dyDescent="0.2">
      <c r="A274" s="63"/>
      <c r="B274" s="63"/>
      <c r="C274" s="50" t="s">
        <v>1737</v>
      </c>
      <c r="D274" s="50" t="s">
        <v>1738</v>
      </c>
      <c r="E274" s="43" t="s">
        <v>1509</v>
      </c>
    </row>
    <row r="275" spans="1:5" x14ac:dyDescent="0.2">
      <c r="A275" s="63"/>
      <c r="B275" s="63"/>
      <c r="C275" s="50" t="s">
        <v>1739</v>
      </c>
      <c r="D275" s="50"/>
    </row>
    <row r="276" spans="1:5" x14ac:dyDescent="0.2">
      <c r="A276" s="63"/>
      <c r="B276" s="63"/>
      <c r="C276" s="50" t="s">
        <v>1740</v>
      </c>
      <c r="D276" s="50"/>
    </row>
    <row r="277" spans="1:5" x14ac:dyDescent="0.2">
      <c r="A277" s="63"/>
      <c r="B277" s="63"/>
      <c r="C277" s="50" t="s">
        <v>1741</v>
      </c>
      <c r="D277" s="50"/>
    </row>
    <row r="278" spans="1:5" x14ac:dyDescent="0.2">
      <c r="A278" s="63"/>
      <c r="B278" s="63"/>
      <c r="C278" s="50" t="s">
        <v>1742</v>
      </c>
      <c r="D278" s="50"/>
    </row>
    <row r="279" spans="1:5" x14ac:dyDescent="0.2">
      <c r="A279" s="63"/>
      <c r="B279" s="63"/>
      <c r="C279" s="50" t="s">
        <v>1743</v>
      </c>
      <c r="D279" s="50"/>
    </row>
    <row r="280" spans="1:5" x14ac:dyDescent="0.2">
      <c r="A280" s="63"/>
      <c r="B280" s="63"/>
      <c r="C280" s="50" t="s">
        <v>1744</v>
      </c>
      <c r="D280" s="50"/>
    </row>
    <row r="281" spans="1:5" x14ac:dyDescent="0.2">
      <c r="A281" s="63"/>
      <c r="B281" s="63"/>
      <c r="C281" s="50" t="s">
        <v>1745</v>
      </c>
      <c r="D281" s="50"/>
    </row>
    <row r="282" spans="1:5" x14ac:dyDescent="0.2">
      <c r="A282" s="63"/>
      <c r="B282" s="63"/>
      <c r="C282" s="50" t="s">
        <v>1746</v>
      </c>
      <c r="D282" s="50" t="s">
        <v>1747</v>
      </c>
      <c r="E282" s="43" t="s">
        <v>1509</v>
      </c>
    </row>
    <row r="283" spans="1:5" x14ac:dyDescent="0.2">
      <c r="A283" s="63"/>
      <c r="B283" s="63"/>
      <c r="C283" s="50" t="s">
        <v>1748</v>
      </c>
      <c r="D283" s="50"/>
    </row>
    <row r="284" spans="1:5" x14ac:dyDescent="0.2">
      <c r="A284" s="63"/>
      <c r="B284" s="63"/>
      <c r="C284" s="50" t="s">
        <v>741</v>
      </c>
      <c r="D284" s="50" t="s">
        <v>1749</v>
      </c>
      <c r="E284" s="43" t="s">
        <v>1509</v>
      </c>
    </row>
    <row r="285" spans="1:5" x14ac:dyDescent="0.2">
      <c r="A285" s="63"/>
      <c r="B285" s="63"/>
      <c r="C285" s="50" t="s">
        <v>1750</v>
      </c>
      <c r="D285" s="50"/>
    </row>
    <row r="286" spans="1:5" x14ac:dyDescent="0.2">
      <c r="A286" s="63"/>
      <c r="B286" s="63"/>
      <c r="C286" s="50" t="s">
        <v>1751</v>
      </c>
      <c r="D286" s="50"/>
    </row>
    <row r="287" spans="1:5" x14ac:dyDescent="0.2">
      <c r="A287" s="63"/>
      <c r="B287" s="63"/>
      <c r="C287" s="50" t="s">
        <v>1752</v>
      </c>
      <c r="D287" s="50"/>
    </row>
    <row r="288" spans="1:5" x14ac:dyDescent="0.2">
      <c r="A288" s="63"/>
      <c r="B288" s="63"/>
      <c r="C288" s="50" t="s">
        <v>1753</v>
      </c>
      <c r="D288" s="50"/>
    </row>
    <row r="289" spans="1:5" x14ac:dyDescent="0.2">
      <c r="A289" s="63"/>
      <c r="B289" s="63"/>
      <c r="C289" s="50" t="s">
        <v>1754</v>
      </c>
      <c r="D289" s="50" t="s">
        <v>1755</v>
      </c>
      <c r="E289" s="43" t="s">
        <v>1509</v>
      </c>
    </row>
    <row r="290" spans="1:5" x14ac:dyDescent="0.2">
      <c r="A290" s="63"/>
      <c r="B290" s="63"/>
      <c r="C290" s="50" t="s">
        <v>1756</v>
      </c>
      <c r="D290" s="50"/>
    </row>
    <row r="291" spans="1:5" x14ac:dyDescent="0.2">
      <c r="A291" s="63"/>
      <c r="B291" s="63"/>
      <c r="C291" s="50" t="s">
        <v>1757</v>
      </c>
      <c r="D291" s="50"/>
    </row>
    <row r="292" spans="1:5" x14ac:dyDescent="0.2">
      <c r="A292" s="63"/>
      <c r="B292" s="63"/>
      <c r="C292" s="50" t="s">
        <v>1758</v>
      </c>
      <c r="D292" s="50"/>
    </row>
    <row r="293" spans="1:5" x14ac:dyDescent="0.2">
      <c r="A293" s="63"/>
      <c r="B293" s="63"/>
      <c r="C293" s="50" t="s">
        <v>1759</v>
      </c>
      <c r="D293" s="50"/>
    </row>
    <row r="294" spans="1:5" x14ac:dyDescent="0.2">
      <c r="A294" s="63"/>
      <c r="B294" s="63"/>
      <c r="C294" s="50" t="s">
        <v>1760</v>
      </c>
      <c r="D294" s="50"/>
    </row>
    <row r="295" spans="1:5" x14ac:dyDescent="0.2">
      <c r="A295" s="63"/>
      <c r="B295" s="63"/>
      <c r="C295" s="50" t="s">
        <v>1761</v>
      </c>
      <c r="D295" s="50"/>
    </row>
    <row r="296" spans="1:5" x14ac:dyDescent="0.2">
      <c r="A296" s="63"/>
      <c r="B296" s="63"/>
      <c r="C296" s="50" t="s">
        <v>577</v>
      </c>
      <c r="D296" s="50"/>
    </row>
    <row r="297" spans="1:5" x14ac:dyDescent="0.2">
      <c r="A297" s="63"/>
      <c r="B297" s="63"/>
      <c r="C297" s="50" t="s">
        <v>737</v>
      </c>
      <c r="D297" s="50" t="s">
        <v>1762</v>
      </c>
      <c r="E297" s="43" t="s">
        <v>1509</v>
      </c>
    </row>
    <row r="298" spans="1:5" x14ac:dyDescent="0.2">
      <c r="A298" s="63"/>
      <c r="B298" s="63"/>
      <c r="C298" s="50" t="s">
        <v>1763</v>
      </c>
      <c r="D298" s="50"/>
    </row>
    <row r="299" spans="1:5" x14ac:dyDescent="0.2">
      <c r="A299" s="63"/>
      <c r="B299" s="63"/>
      <c r="C299" s="50" t="s">
        <v>1764</v>
      </c>
      <c r="D299" s="50"/>
    </row>
    <row r="300" spans="1:5" x14ac:dyDescent="0.2">
      <c r="A300" s="63"/>
      <c r="B300" s="63"/>
      <c r="C300" s="50" t="s">
        <v>1765</v>
      </c>
      <c r="D300" s="50"/>
      <c r="E300" s="43" t="s">
        <v>1509</v>
      </c>
    </row>
    <row r="301" spans="1:5" x14ac:dyDescent="0.2">
      <c r="A301" s="63"/>
      <c r="B301" s="63"/>
      <c r="C301" s="50" t="s">
        <v>1766</v>
      </c>
      <c r="D301" s="50"/>
    </row>
    <row r="302" spans="1:5" x14ac:dyDescent="0.2">
      <c r="A302" s="63"/>
      <c r="B302" s="63"/>
      <c r="C302" s="50" t="s">
        <v>1767</v>
      </c>
      <c r="D302" s="50"/>
    </row>
    <row r="303" spans="1:5" x14ac:dyDescent="0.2">
      <c r="A303" s="63"/>
      <c r="B303" s="63"/>
      <c r="C303" s="50" t="s">
        <v>694</v>
      </c>
      <c r="D303" s="50"/>
    </row>
    <row r="304" spans="1:5" x14ac:dyDescent="0.2">
      <c r="A304" s="63"/>
      <c r="B304" s="63"/>
      <c r="C304" s="50" t="s">
        <v>1768</v>
      </c>
      <c r="D304" s="50"/>
    </row>
    <row r="305" spans="1:5" x14ac:dyDescent="0.2">
      <c r="A305" s="63"/>
      <c r="B305" s="63"/>
      <c r="C305" s="50" t="s">
        <v>1769</v>
      </c>
      <c r="D305" s="50"/>
    </row>
    <row r="306" spans="1:5" x14ac:dyDescent="0.2">
      <c r="A306" s="63"/>
      <c r="B306" s="63"/>
      <c r="C306" s="50" t="s">
        <v>1770</v>
      </c>
      <c r="D306" s="50"/>
    </row>
    <row r="307" spans="1:5" x14ac:dyDescent="0.2">
      <c r="A307" s="63"/>
      <c r="B307" s="63"/>
      <c r="C307" s="50" t="s">
        <v>707</v>
      </c>
      <c r="D307" s="50"/>
    </row>
    <row r="308" spans="1:5" x14ac:dyDescent="0.2">
      <c r="A308" s="63"/>
      <c r="B308" s="63"/>
      <c r="C308" s="50" t="s">
        <v>1771</v>
      </c>
      <c r="D308" s="50"/>
    </row>
    <row r="309" spans="1:5" x14ac:dyDescent="0.2">
      <c r="A309" s="63"/>
      <c r="B309" s="63"/>
      <c r="C309" s="50" t="s">
        <v>688</v>
      </c>
      <c r="D309" s="50"/>
    </row>
    <row r="310" spans="1:5" x14ac:dyDescent="0.2">
      <c r="A310" s="63"/>
      <c r="B310" s="63"/>
      <c r="C310" s="50" t="s">
        <v>1772</v>
      </c>
      <c r="D310" s="50"/>
      <c r="E310" s="43" t="s">
        <v>1509</v>
      </c>
    </row>
    <row r="311" spans="1:5" x14ac:dyDescent="0.2">
      <c r="A311" s="63"/>
      <c r="B311" s="63"/>
      <c r="C311" s="50" t="s">
        <v>1773</v>
      </c>
      <c r="D311" s="50"/>
      <c r="E311" s="43" t="s">
        <v>1509</v>
      </c>
    </row>
    <row r="312" spans="1:5" x14ac:dyDescent="0.2">
      <c r="A312" s="63"/>
      <c r="B312" s="63"/>
      <c r="C312" s="50" t="s">
        <v>1774</v>
      </c>
      <c r="D312" s="50"/>
      <c r="E312" s="43" t="s">
        <v>1509</v>
      </c>
    </row>
    <row r="313" spans="1:5" x14ac:dyDescent="0.2">
      <c r="A313" s="63"/>
      <c r="B313" s="63"/>
      <c r="C313" s="50" t="s">
        <v>1775</v>
      </c>
      <c r="D313" s="50"/>
    </row>
    <row r="314" spans="1:5" x14ac:dyDescent="0.2">
      <c r="A314" s="63"/>
      <c r="B314" s="63"/>
      <c r="C314" s="50" t="s">
        <v>1776</v>
      </c>
      <c r="D314" s="50"/>
    </row>
    <row r="315" spans="1:5" x14ac:dyDescent="0.2">
      <c r="A315" s="63"/>
      <c r="B315" s="63"/>
      <c r="C315" s="50" t="s">
        <v>1777</v>
      </c>
      <c r="D315" s="50"/>
    </row>
    <row r="316" spans="1:5" x14ac:dyDescent="0.2">
      <c r="A316" s="63"/>
      <c r="B316" s="63"/>
      <c r="C316" s="50" t="s">
        <v>1778</v>
      </c>
      <c r="D316" s="50"/>
    </row>
    <row r="317" spans="1:5" x14ac:dyDescent="0.2">
      <c r="A317" s="63"/>
      <c r="B317" s="63"/>
      <c r="C317" s="50" t="s">
        <v>1779</v>
      </c>
      <c r="D317" s="50"/>
    </row>
    <row r="318" spans="1:5" x14ac:dyDescent="0.2">
      <c r="A318" s="63"/>
      <c r="B318" s="63"/>
      <c r="C318" s="50" t="s">
        <v>1780</v>
      </c>
      <c r="D318" s="71" t="s">
        <v>1781</v>
      </c>
      <c r="E318" s="43" t="s">
        <v>1509</v>
      </c>
    </row>
    <row r="319" spans="1:5" x14ac:dyDescent="0.2">
      <c r="A319" s="63"/>
      <c r="B319" s="63"/>
      <c r="C319" s="50" t="s">
        <v>1782</v>
      </c>
      <c r="D319" s="50"/>
    </row>
    <row r="320" spans="1:5" x14ac:dyDescent="0.2">
      <c r="A320" s="63"/>
      <c r="B320" s="63"/>
      <c r="C320" s="50" t="s">
        <v>1783</v>
      </c>
      <c r="D320" s="50"/>
    </row>
    <row r="321" spans="1:5" x14ac:dyDescent="0.2">
      <c r="A321" s="63"/>
      <c r="B321" s="63"/>
      <c r="C321" s="50" t="s">
        <v>1784</v>
      </c>
      <c r="D321" s="50"/>
    </row>
    <row r="322" spans="1:5" x14ac:dyDescent="0.2">
      <c r="A322" s="63"/>
      <c r="B322" s="63"/>
      <c r="C322" s="50" t="s">
        <v>1785</v>
      </c>
      <c r="D322" s="50"/>
    </row>
    <row r="323" spans="1:5" x14ac:dyDescent="0.2">
      <c r="A323" s="63"/>
      <c r="B323" s="63"/>
      <c r="C323" s="50" t="s">
        <v>1786</v>
      </c>
      <c r="D323" s="50"/>
    </row>
    <row r="324" spans="1:5" x14ac:dyDescent="0.2">
      <c r="A324" s="63"/>
      <c r="B324" s="63"/>
      <c r="C324" s="50" t="s">
        <v>1787</v>
      </c>
      <c r="D324" s="50"/>
    </row>
    <row r="325" spans="1:5" x14ac:dyDescent="0.2">
      <c r="A325" s="63"/>
      <c r="B325" s="63"/>
      <c r="C325" s="50" t="s">
        <v>1788</v>
      </c>
      <c r="D325" s="50"/>
    </row>
    <row r="326" spans="1:5" x14ac:dyDescent="0.2">
      <c r="A326" s="63"/>
      <c r="B326" s="63"/>
      <c r="C326" s="50" t="s">
        <v>1789</v>
      </c>
      <c r="D326" s="50"/>
    </row>
    <row r="327" spans="1:5" x14ac:dyDescent="0.2">
      <c r="A327" s="63"/>
      <c r="B327" s="63"/>
      <c r="C327" s="50" t="s">
        <v>583</v>
      </c>
      <c r="D327" s="50"/>
    </row>
    <row r="328" spans="1:5" x14ac:dyDescent="0.2">
      <c r="A328" s="52"/>
      <c r="B328" s="52" t="s">
        <v>771</v>
      </c>
      <c r="C328" s="69" t="s">
        <v>1790</v>
      </c>
      <c r="D328" s="69"/>
      <c r="E328" s="43" t="s">
        <v>1509</v>
      </c>
    </row>
    <row r="329" spans="1:5" x14ac:dyDescent="0.2">
      <c r="A329" s="55"/>
      <c r="B329" s="55"/>
      <c r="C329" s="69" t="s">
        <v>1791</v>
      </c>
      <c r="D329" s="69"/>
      <c r="E329" s="43" t="s">
        <v>1509</v>
      </c>
    </row>
    <row r="330" spans="1:5" x14ac:dyDescent="0.2">
      <c r="A330" s="55"/>
      <c r="B330" s="55"/>
      <c r="C330" s="69" t="s">
        <v>786</v>
      </c>
      <c r="D330" s="69"/>
      <c r="E330" s="43" t="s">
        <v>1509</v>
      </c>
    </row>
    <row r="331" spans="1:5" x14ac:dyDescent="0.2">
      <c r="A331" s="55"/>
      <c r="B331" s="55"/>
      <c r="C331" s="69" t="s">
        <v>1792</v>
      </c>
      <c r="D331" s="69"/>
      <c r="E331" s="43" t="s">
        <v>1509</v>
      </c>
    </row>
    <row r="332" spans="1:5" x14ac:dyDescent="0.2">
      <c r="A332" s="55"/>
      <c r="B332" s="55"/>
      <c r="C332" s="69" t="s">
        <v>811</v>
      </c>
      <c r="D332" s="69"/>
      <c r="E332" s="43" t="s">
        <v>1509</v>
      </c>
    </row>
    <row r="333" spans="1:5" x14ac:dyDescent="0.2">
      <c r="A333" s="55"/>
      <c r="B333" s="55"/>
      <c r="C333" s="69" t="s">
        <v>1793</v>
      </c>
      <c r="D333" s="69"/>
      <c r="E333" s="43" t="s">
        <v>1509</v>
      </c>
    </row>
    <row r="334" spans="1:5" x14ac:dyDescent="0.2">
      <c r="A334" s="55"/>
      <c r="B334" s="55"/>
      <c r="C334" s="69" t="s">
        <v>1794</v>
      </c>
      <c r="D334" s="69"/>
      <c r="E334" s="43" t="s">
        <v>1509</v>
      </c>
    </row>
    <row r="335" spans="1:5" x14ac:dyDescent="0.2">
      <c r="A335" s="55"/>
      <c r="B335" s="55"/>
      <c r="C335" s="69" t="s">
        <v>1795</v>
      </c>
      <c r="D335" s="69"/>
      <c r="E335" s="43" t="s">
        <v>1509</v>
      </c>
    </row>
    <row r="336" spans="1:5" x14ac:dyDescent="0.2">
      <c r="A336" s="55"/>
      <c r="B336" s="55"/>
      <c r="C336" s="69" t="s">
        <v>1796</v>
      </c>
      <c r="D336" s="69"/>
      <c r="E336" s="43" t="s">
        <v>1509</v>
      </c>
    </row>
    <row r="337" spans="1:5" x14ac:dyDescent="0.2">
      <c r="A337" s="55"/>
      <c r="B337" s="55"/>
      <c r="C337" s="69" t="s">
        <v>1797</v>
      </c>
      <c r="D337" s="69"/>
      <c r="E337" s="43" t="s">
        <v>1509</v>
      </c>
    </row>
    <row r="338" spans="1:5" x14ac:dyDescent="0.2">
      <c r="A338" s="55"/>
      <c r="B338" s="55"/>
      <c r="C338" s="69" t="s">
        <v>1798</v>
      </c>
      <c r="D338" s="69"/>
      <c r="E338" s="43" t="s">
        <v>1509</v>
      </c>
    </row>
    <row r="339" spans="1:5" x14ac:dyDescent="0.2">
      <c r="A339" s="55"/>
      <c r="B339" s="55"/>
      <c r="C339" s="69" t="s">
        <v>1799</v>
      </c>
      <c r="D339" s="69"/>
      <c r="E339" s="43" t="s">
        <v>1509</v>
      </c>
    </row>
    <row r="340" spans="1:5" x14ac:dyDescent="0.2">
      <c r="A340" s="55"/>
      <c r="B340" s="55"/>
      <c r="C340" s="69" t="s">
        <v>1800</v>
      </c>
      <c r="D340" s="69"/>
      <c r="E340" s="43" t="s">
        <v>1509</v>
      </c>
    </row>
    <row r="341" spans="1:5" x14ac:dyDescent="0.2">
      <c r="A341" s="55"/>
      <c r="B341" s="55"/>
      <c r="C341" s="69" t="s">
        <v>1801</v>
      </c>
      <c r="D341" s="69"/>
      <c r="E341" s="43" t="s">
        <v>1509</v>
      </c>
    </row>
    <row r="342" spans="1:5" x14ac:dyDescent="0.2">
      <c r="A342" s="55"/>
      <c r="B342" s="55"/>
      <c r="C342" s="69" t="s">
        <v>1802</v>
      </c>
      <c r="D342" s="69"/>
      <c r="E342" s="43" t="s">
        <v>1509</v>
      </c>
    </row>
    <row r="343" spans="1:5" x14ac:dyDescent="0.2">
      <c r="A343" s="55"/>
      <c r="B343" s="55"/>
      <c r="C343" s="69" t="s">
        <v>1803</v>
      </c>
      <c r="D343" s="69"/>
      <c r="E343" s="43" t="s">
        <v>1509</v>
      </c>
    </row>
    <row r="344" spans="1:5" x14ac:dyDescent="0.2">
      <c r="A344" s="55"/>
      <c r="B344" s="55"/>
      <c r="C344" s="69" t="s">
        <v>1804</v>
      </c>
      <c r="D344" s="69"/>
      <c r="E344" s="43" t="s">
        <v>1509</v>
      </c>
    </row>
    <row r="345" spans="1:5" x14ac:dyDescent="0.2">
      <c r="A345" s="55"/>
      <c r="B345" s="55"/>
      <c r="C345" s="69" t="s">
        <v>1805</v>
      </c>
      <c r="D345" s="69"/>
      <c r="E345" s="43" t="s">
        <v>1509</v>
      </c>
    </row>
    <row r="346" spans="1:5" x14ac:dyDescent="0.2">
      <c r="A346" s="55"/>
      <c r="B346" s="55"/>
      <c r="C346" s="69" t="s">
        <v>1806</v>
      </c>
      <c r="D346" s="69"/>
      <c r="E346" s="43" t="s">
        <v>1509</v>
      </c>
    </row>
    <row r="347" spans="1:5" x14ac:dyDescent="0.2">
      <c r="A347" s="55"/>
      <c r="B347" s="55"/>
      <c r="C347" s="69" t="s">
        <v>1807</v>
      </c>
      <c r="D347" s="69"/>
      <c r="E347" s="43" t="s">
        <v>1509</v>
      </c>
    </row>
    <row r="348" spans="1:5" x14ac:dyDescent="0.2">
      <c r="A348" s="55"/>
      <c r="B348" s="55"/>
      <c r="C348" s="69" t="s">
        <v>1808</v>
      </c>
      <c r="D348" s="69"/>
      <c r="E348" s="43" t="s">
        <v>1509</v>
      </c>
    </row>
    <row r="349" spans="1:5" x14ac:dyDescent="0.2">
      <c r="A349" s="55"/>
      <c r="B349" s="55"/>
      <c r="C349" s="69" t="s">
        <v>1809</v>
      </c>
      <c r="D349" s="69"/>
      <c r="E349" s="43" t="s">
        <v>1509</v>
      </c>
    </row>
    <row r="350" spans="1:5" x14ac:dyDescent="0.2">
      <c r="A350" s="55"/>
      <c r="B350" s="55"/>
      <c r="C350" s="69" t="s">
        <v>1810</v>
      </c>
      <c r="D350" s="69"/>
      <c r="E350" s="43" t="s">
        <v>1509</v>
      </c>
    </row>
    <row r="351" spans="1:5" x14ac:dyDescent="0.2">
      <c r="A351" s="55"/>
      <c r="B351" s="55"/>
      <c r="C351" s="69" t="s">
        <v>1811</v>
      </c>
      <c r="D351" s="69"/>
      <c r="E351" s="43" t="s">
        <v>1509</v>
      </c>
    </row>
    <row r="352" spans="1:5" x14ac:dyDescent="0.2">
      <c r="A352" s="55"/>
      <c r="B352" s="55"/>
      <c r="C352" s="69" t="s">
        <v>1812</v>
      </c>
      <c r="D352" s="69"/>
      <c r="E352" s="43" t="s">
        <v>1509</v>
      </c>
    </row>
    <row r="353" spans="1:5" x14ac:dyDescent="0.2">
      <c r="A353" s="55"/>
      <c r="B353" s="55"/>
      <c r="C353" s="69" t="s">
        <v>926</v>
      </c>
      <c r="D353" s="69"/>
      <c r="E353" s="43" t="s">
        <v>1509</v>
      </c>
    </row>
    <row r="354" spans="1:5" x14ac:dyDescent="0.2">
      <c r="A354" s="55"/>
      <c r="B354" s="55"/>
      <c r="C354" s="69" t="s">
        <v>1813</v>
      </c>
      <c r="D354" s="69"/>
      <c r="E354" s="43" t="s">
        <v>1509</v>
      </c>
    </row>
    <row r="355" spans="1:5" x14ac:dyDescent="0.2">
      <c r="A355" s="55"/>
      <c r="B355" s="55"/>
      <c r="C355" s="69" t="s">
        <v>1814</v>
      </c>
      <c r="D355" s="69"/>
      <c r="E355" s="43" t="s">
        <v>1509</v>
      </c>
    </row>
    <row r="356" spans="1:5" x14ac:dyDescent="0.2">
      <c r="A356" s="55"/>
      <c r="B356" s="55"/>
      <c r="C356" s="69" t="s">
        <v>1815</v>
      </c>
      <c r="D356" s="69"/>
      <c r="E356" s="43" t="s">
        <v>1509</v>
      </c>
    </row>
    <row r="357" spans="1:5" x14ac:dyDescent="0.2">
      <c r="A357" s="55"/>
      <c r="B357" s="55"/>
      <c r="C357" s="69" t="s">
        <v>1816</v>
      </c>
      <c r="D357" s="69"/>
      <c r="E357" s="43" t="s">
        <v>1509</v>
      </c>
    </row>
    <row r="358" spans="1:5" x14ac:dyDescent="0.2">
      <c r="A358" s="55"/>
      <c r="B358" s="55"/>
      <c r="C358" s="69" t="s">
        <v>1817</v>
      </c>
      <c r="D358" s="69"/>
      <c r="E358" s="43" t="s">
        <v>1509</v>
      </c>
    </row>
    <row r="359" spans="1:5" x14ac:dyDescent="0.2">
      <c r="A359" s="55"/>
      <c r="B359" s="55"/>
      <c r="C359" s="69" t="s">
        <v>1818</v>
      </c>
      <c r="D359" s="69"/>
      <c r="E359" s="43" t="s">
        <v>1509</v>
      </c>
    </row>
    <row r="360" spans="1:5" x14ac:dyDescent="0.2">
      <c r="A360" s="55"/>
      <c r="B360" s="55"/>
      <c r="C360" s="69" t="s">
        <v>1819</v>
      </c>
      <c r="D360" s="69"/>
      <c r="E360" s="43" t="s">
        <v>1509</v>
      </c>
    </row>
    <row r="361" spans="1:5" x14ac:dyDescent="0.2">
      <c r="A361" s="55"/>
      <c r="B361" s="55"/>
      <c r="C361" s="69" t="s">
        <v>1820</v>
      </c>
      <c r="D361" s="69"/>
      <c r="E361" s="43" t="s">
        <v>1509</v>
      </c>
    </row>
    <row r="362" spans="1:5" x14ac:dyDescent="0.2">
      <c r="A362" s="55"/>
      <c r="B362" s="55"/>
      <c r="C362" s="69" t="s">
        <v>1821</v>
      </c>
      <c r="D362" s="69"/>
      <c r="E362" s="43" t="s">
        <v>1509</v>
      </c>
    </row>
    <row r="363" spans="1:5" x14ac:dyDescent="0.2">
      <c r="A363" s="55"/>
      <c r="B363" s="55"/>
      <c r="C363" s="69" t="s">
        <v>1822</v>
      </c>
      <c r="D363" s="69"/>
      <c r="E363" s="43" t="s">
        <v>1509</v>
      </c>
    </row>
    <row r="364" spans="1:5" x14ac:dyDescent="0.2">
      <c r="A364" s="55"/>
      <c r="B364" s="55"/>
      <c r="C364" s="69" t="s">
        <v>1823</v>
      </c>
      <c r="D364" s="69"/>
      <c r="E364" s="43" t="s">
        <v>1509</v>
      </c>
    </row>
    <row r="365" spans="1:5" x14ac:dyDescent="0.2">
      <c r="A365" s="55"/>
      <c r="B365" s="55"/>
      <c r="C365" s="69" t="s">
        <v>1824</v>
      </c>
      <c r="D365" s="69"/>
      <c r="E365" s="43" t="s">
        <v>1509</v>
      </c>
    </row>
    <row r="366" spans="1:5" x14ac:dyDescent="0.2">
      <c r="A366" s="55"/>
      <c r="B366" s="55"/>
      <c r="C366" s="69" t="s">
        <v>1825</v>
      </c>
      <c r="D366" s="69"/>
      <c r="E366" s="43" t="s">
        <v>1509</v>
      </c>
    </row>
    <row r="367" spans="1:5" x14ac:dyDescent="0.2">
      <c r="A367" s="55"/>
      <c r="B367" s="55"/>
      <c r="C367" s="69" t="s">
        <v>1826</v>
      </c>
      <c r="D367" s="69"/>
      <c r="E367" s="43" t="s">
        <v>1509</v>
      </c>
    </row>
    <row r="368" spans="1:5" x14ac:dyDescent="0.2">
      <c r="A368" s="55"/>
      <c r="B368" s="55"/>
      <c r="C368" s="69" t="s">
        <v>1827</v>
      </c>
      <c r="D368" s="69"/>
      <c r="E368" s="43" t="s">
        <v>1509</v>
      </c>
    </row>
    <row r="369" spans="1:5" x14ac:dyDescent="0.2">
      <c r="A369" s="55"/>
      <c r="B369" s="55"/>
      <c r="C369" s="69" t="s">
        <v>1828</v>
      </c>
      <c r="D369" s="69"/>
      <c r="E369" s="43" t="s">
        <v>1509</v>
      </c>
    </row>
    <row r="370" spans="1:5" x14ac:dyDescent="0.2">
      <c r="A370" s="55"/>
      <c r="B370" s="55"/>
      <c r="C370" s="69" t="s">
        <v>1829</v>
      </c>
      <c r="D370" s="69"/>
      <c r="E370" s="43" t="s">
        <v>1509</v>
      </c>
    </row>
    <row r="371" spans="1:5" x14ac:dyDescent="0.2">
      <c r="A371" s="55"/>
      <c r="B371" s="55"/>
      <c r="C371" s="69" t="s">
        <v>1830</v>
      </c>
      <c r="D371" s="69"/>
      <c r="E371" s="43" t="s">
        <v>1509</v>
      </c>
    </row>
    <row r="372" spans="1:5" x14ac:dyDescent="0.2">
      <c r="A372" s="55"/>
      <c r="B372" s="55"/>
      <c r="C372" s="69" t="s">
        <v>1831</v>
      </c>
      <c r="D372" s="69"/>
      <c r="E372" s="43" t="s">
        <v>1509</v>
      </c>
    </row>
    <row r="373" spans="1:5" x14ac:dyDescent="0.2">
      <c r="A373" s="55"/>
      <c r="B373" s="55"/>
      <c r="C373" s="69" t="s">
        <v>1832</v>
      </c>
      <c r="D373" s="69"/>
      <c r="E373" s="43" t="s">
        <v>1509</v>
      </c>
    </row>
    <row r="374" spans="1:5" x14ac:dyDescent="0.2">
      <c r="A374" s="55"/>
      <c r="B374" s="55"/>
      <c r="C374" s="69" t="s">
        <v>1833</v>
      </c>
      <c r="D374" s="69"/>
      <c r="E374" s="43" t="s">
        <v>1509</v>
      </c>
    </row>
    <row r="375" spans="1:5" x14ac:dyDescent="0.2">
      <c r="A375" s="55"/>
      <c r="B375" s="55"/>
      <c r="C375" s="69" t="s">
        <v>1834</v>
      </c>
      <c r="D375" s="69"/>
      <c r="E375" s="43" t="s">
        <v>1509</v>
      </c>
    </row>
    <row r="376" spans="1:5" x14ac:dyDescent="0.2">
      <c r="A376" s="55"/>
      <c r="B376" s="55"/>
      <c r="C376" s="69" t="s">
        <v>1835</v>
      </c>
      <c r="D376" s="69"/>
      <c r="E376" s="43" t="s">
        <v>1509</v>
      </c>
    </row>
    <row r="377" spans="1:5" x14ac:dyDescent="0.2">
      <c r="A377" s="55"/>
      <c r="B377" s="55"/>
      <c r="C377" s="69" t="s">
        <v>1836</v>
      </c>
      <c r="D377" s="69"/>
      <c r="E377" s="43" t="s">
        <v>1509</v>
      </c>
    </row>
    <row r="378" spans="1:5" x14ac:dyDescent="0.2">
      <c r="A378" s="55"/>
      <c r="B378" s="55"/>
      <c r="C378" s="69" t="s">
        <v>1837</v>
      </c>
      <c r="D378" s="69"/>
      <c r="E378" s="43" t="s">
        <v>1509</v>
      </c>
    </row>
    <row r="379" spans="1:5" x14ac:dyDescent="0.2">
      <c r="A379" s="55"/>
      <c r="B379" s="55"/>
      <c r="C379" s="69" t="s">
        <v>1838</v>
      </c>
      <c r="D379" s="69"/>
      <c r="E379" s="43" t="s">
        <v>1509</v>
      </c>
    </row>
    <row r="380" spans="1:5" x14ac:dyDescent="0.2">
      <c r="A380" s="55"/>
      <c r="B380" s="55"/>
      <c r="C380" s="69" t="s">
        <v>1839</v>
      </c>
      <c r="D380" s="69"/>
      <c r="E380" s="43" t="s">
        <v>1509</v>
      </c>
    </row>
    <row r="381" spans="1:5" x14ac:dyDescent="0.2">
      <c r="A381" s="55"/>
      <c r="B381" s="55"/>
      <c r="C381" s="69" t="s">
        <v>1840</v>
      </c>
      <c r="D381" s="69"/>
      <c r="E381" s="43" t="s">
        <v>1509</v>
      </c>
    </row>
    <row r="382" spans="1:5" x14ac:dyDescent="0.2">
      <c r="A382" s="55"/>
      <c r="B382" s="55"/>
      <c r="C382" s="69" t="s">
        <v>1841</v>
      </c>
      <c r="D382" s="69"/>
      <c r="E382" s="43" t="s">
        <v>1509</v>
      </c>
    </row>
    <row r="383" spans="1:5" x14ac:dyDescent="0.2">
      <c r="A383" s="55"/>
      <c r="B383" s="55"/>
      <c r="C383" s="69" t="s">
        <v>1842</v>
      </c>
      <c r="D383" s="69"/>
      <c r="E383" s="43" t="s">
        <v>1509</v>
      </c>
    </row>
    <row r="384" spans="1:5" x14ac:dyDescent="0.2">
      <c r="A384" s="55"/>
      <c r="B384" s="55"/>
      <c r="C384" s="69" t="s">
        <v>777</v>
      </c>
      <c r="D384" s="69"/>
      <c r="E384" s="43" t="s">
        <v>1509</v>
      </c>
    </row>
    <row r="385" spans="1:5" x14ac:dyDescent="0.2">
      <c r="A385" s="55"/>
      <c r="B385" s="55"/>
      <c r="C385" s="69" t="s">
        <v>1843</v>
      </c>
      <c r="D385" s="69"/>
      <c r="E385" s="43" t="s">
        <v>1509</v>
      </c>
    </row>
    <row r="386" spans="1:5" x14ac:dyDescent="0.2">
      <c r="A386" s="55"/>
      <c r="B386" s="55"/>
      <c r="C386" s="69" t="s">
        <v>1844</v>
      </c>
      <c r="D386" s="69"/>
      <c r="E386" s="43" t="s">
        <v>1509</v>
      </c>
    </row>
    <row r="387" spans="1:5" x14ac:dyDescent="0.2">
      <c r="A387" s="55"/>
      <c r="B387" s="55"/>
      <c r="C387" s="69" t="s">
        <v>1845</v>
      </c>
      <c r="D387" s="69"/>
      <c r="E387" s="43" t="s">
        <v>1509</v>
      </c>
    </row>
    <row r="388" spans="1:5" x14ac:dyDescent="0.2">
      <c r="A388" s="55"/>
      <c r="B388" s="55"/>
      <c r="C388" s="69" t="s">
        <v>1846</v>
      </c>
      <c r="D388" s="69"/>
      <c r="E388" s="43" t="s">
        <v>1509</v>
      </c>
    </row>
    <row r="389" spans="1:5" x14ac:dyDescent="0.2">
      <c r="A389" s="55"/>
      <c r="B389" s="55"/>
      <c r="C389" s="69" t="s">
        <v>1847</v>
      </c>
      <c r="D389" s="69"/>
      <c r="E389" s="43" t="s">
        <v>1509</v>
      </c>
    </row>
    <row r="390" spans="1:5" x14ac:dyDescent="0.2">
      <c r="A390" s="55"/>
      <c r="B390" s="55"/>
      <c r="C390" s="69" t="s">
        <v>781</v>
      </c>
      <c r="D390" s="69"/>
      <c r="E390" s="43" t="s">
        <v>1509</v>
      </c>
    </row>
    <row r="391" spans="1:5" x14ac:dyDescent="0.2">
      <c r="A391" s="55"/>
      <c r="B391" s="55"/>
      <c r="C391" s="69" t="s">
        <v>1848</v>
      </c>
      <c r="D391" s="69"/>
      <c r="E391" s="43" t="s">
        <v>1509</v>
      </c>
    </row>
    <row r="392" spans="1:5" x14ac:dyDescent="0.2">
      <c r="A392" s="55"/>
      <c r="B392" s="55"/>
      <c r="C392" s="69" t="s">
        <v>1849</v>
      </c>
      <c r="D392" s="69"/>
      <c r="E392" s="43" t="s">
        <v>1509</v>
      </c>
    </row>
    <row r="393" spans="1:5" x14ac:dyDescent="0.2">
      <c r="A393" s="55"/>
      <c r="B393" s="55"/>
      <c r="C393" s="69" t="s">
        <v>1850</v>
      </c>
      <c r="D393" s="69"/>
      <c r="E393" s="43" t="s">
        <v>1509</v>
      </c>
    </row>
    <row r="394" spans="1:5" x14ac:dyDescent="0.2">
      <c r="A394" s="55"/>
      <c r="B394" s="55"/>
      <c r="C394" s="69" t="s">
        <v>1851</v>
      </c>
      <c r="D394" s="69"/>
      <c r="E394" s="43" t="s">
        <v>1509</v>
      </c>
    </row>
    <row r="395" spans="1:5" x14ac:dyDescent="0.2">
      <c r="A395" s="55"/>
      <c r="B395" s="55"/>
      <c r="C395" s="69" t="s">
        <v>1852</v>
      </c>
      <c r="D395" s="69"/>
      <c r="E395" s="43" t="s">
        <v>1509</v>
      </c>
    </row>
    <row r="396" spans="1:5" x14ac:dyDescent="0.2">
      <c r="A396" s="55"/>
      <c r="B396" s="55"/>
      <c r="C396" s="69" t="s">
        <v>1853</v>
      </c>
      <c r="D396" s="69"/>
      <c r="E396" s="43" t="s">
        <v>1509</v>
      </c>
    </row>
    <row r="397" spans="1:5" x14ac:dyDescent="0.2">
      <c r="A397" s="55"/>
      <c r="B397" s="55"/>
      <c r="C397" s="69" t="s">
        <v>1854</v>
      </c>
      <c r="D397" s="69"/>
      <c r="E397" s="43" t="s">
        <v>1509</v>
      </c>
    </row>
    <row r="398" spans="1:5" x14ac:dyDescent="0.2">
      <c r="A398" s="55"/>
      <c r="B398" s="55"/>
      <c r="C398" s="69" t="s">
        <v>1855</v>
      </c>
      <c r="D398" s="69"/>
      <c r="E398" s="43" t="s">
        <v>1509</v>
      </c>
    </row>
    <row r="399" spans="1:5" x14ac:dyDescent="0.2">
      <c r="A399" s="55"/>
      <c r="B399" s="55"/>
      <c r="C399" s="69" t="s">
        <v>1856</v>
      </c>
      <c r="D399" s="69"/>
      <c r="E399" s="43" t="s">
        <v>1509</v>
      </c>
    </row>
    <row r="400" spans="1:5" x14ac:dyDescent="0.2">
      <c r="A400" s="55"/>
      <c r="B400" s="55"/>
      <c r="C400" s="69" t="s">
        <v>1857</v>
      </c>
      <c r="D400" s="69"/>
      <c r="E400" s="43" t="s">
        <v>1509</v>
      </c>
    </row>
    <row r="401" spans="1:5" x14ac:dyDescent="0.2">
      <c r="A401" s="55"/>
      <c r="B401" s="55"/>
      <c r="C401" s="69" t="s">
        <v>1858</v>
      </c>
      <c r="D401" s="69"/>
      <c r="E401" s="43" t="s">
        <v>1509</v>
      </c>
    </row>
    <row r="402" spans="1:5" x14ac:dyDescent="0.2">
      <c r="A402" s="55"/>
      <c r="B402" s="55"/>
      <c r="C402" s="69" t="s">
        <v>1859</v>
      </c>
      <c r="D402" s="69"/>
      <c r="E402" s="43" t="s">
        <v>1509</v>
      </c>
    </row>
    <row r="403" spans="1:5" x14ac:dyDescent="0.2">
      <c r="A403" s="55"/>
      <c r="B403" s="55"/>
      <c r="C403" s="69" t="s">
        <v>1860</v>
      </c>
      <c r="D403" s="69"/>
      <c r="E403" s="43" t="s">
        <v>1509</v>
      </c>
    </row>
    <row r="404" spans="1:5" x14ac:dyDescent="0.2">
      <c r="A404" s="55"/>
      <c r="B404" s="55"/>
      <c r="C404" s="69" t="s">
        <v>1861</v>
      </c>
      <c r="D404" s="69"/>
      <c r="E404" s="43" t="s">
        <v>1509</v>
      </c>
    </row>
    <row r="405" spans="1:5" x14ac:dyDescent="0.2">
      <c r="A405" s="55"/>
      <c r="B405" s="55"/>
      <c r="C405" s="69" t="s">
        <v>1862</v>
      </c>
      <c r="D405" s="69"/>
      <c r="E405" s="43" t="s">
        <v>1509</v>
      </c>
    </row>
    <row r="406" spans="1:5" x14ac:dyDescent="0.2">
      <c r="A406" s="55"/>
      <c r="B406" s="55"/>
      <c r="C406" s="69" t="s">
        <v>1863</v>
      </c>
      <c r="D406" s="69"/>
      <c r="E406" s="43" t="s">
        <v>1509</v>
      </c>
    </row>
    <row r="407" spans="1:5" x14ac:dyDescent="0.2">
      <c r="A407" s="55"/>
      <c r="B407" s="55"/>
      <c r="C407" s="69" t="s">
        <v>1864</v>
      </c>
      <c r="D407" s="69"/>
      <c r="E407" s="43" t="s">
        <v>1509</v>
      </c>
    </row>
    <row r="408" spans="1:5" x14ac:dyDescent="0.2">
      <c r="A408" s="55"/>
      <c r="B408" s="55"/>
      <c r="C408" s="69" t="s">
        <v>1865</v>
      </c>
      <c r="D408" s="69"/>
      <c r="E408" s="43" t="s">
        <v>1509</v>
      </c>
    </row>
    <row r="409" spans="1:5" x14ac:dyDescent="0.2">
      <c r="A409" s="55"/>
      <c r="B409" s="55"/>
      <c r="C409" s="69" t="s">
        <v>1866</v>
      </c>
      <c r="D409" s="69"/>
      <c r="E409" s="43" t="s">
        <v>1509</v>
      </c>
    </row>
    <row r="410" spans="1:5" x14ac:dyDescent="0.2">
      <c r="A410" s="55"/>
      <c r="B410" s="55"/>
      <c r="C410" s="69" t="s">
        <v>1867</v>
      </c>
      <c r="D410" s="69"/>
      <c r="E410" s="43" t="s">
        <v>1509</v>
      </c>
    </row>
    <row r="411" spans="1:5" x14ac:dyDescent="0.2">
      <c r="A411" s="55"/>
      <c r="B411" s="55"/>
      <c r="C411" s="69" t="s">
        <v>1868</v>
      </c>
      <c r="D411" s="69"/>
      <c r="E411" s="43" t="s">
        <v>1509</v>
      </c>
    </row>
    <row r="412" spans="1:5" x14ac:dyDescent="0.2">
      <c r="A412" s="55"/>
      <c r="B412" s="55"/>
      <c r="C412" s="69" t="s">
        <v>1869</v>
      </c>
      <c r="D412" s="69"/>
      <c r="E412" s="43" t="s">
        <v>1509</v>
      </c>
    </row>
    <row r="413" spans="1:5" x14ac:dyDescent="0.2">
      <c r="A413" s="55"/>
      <c r="B413" s="55"/>
      <c r="C413" s="69" t="s">
        <v>1870</v>
      </c>
      <c r="D413" s="69"/>
      <c r="E413" s="43" t="s">
        <v>1509</v>
      </c>
    </row>
    <row r="414" spans="1:5" x14ac:dyDescent="0.2">
      <c r="A414" s="55"/>
      <c r="B414" s="55"/>
      <c r="C414" s="69" t="s">
        <v>1871</v>
      </c>
      <c r="D414" s="69"/>
      <c r="E414" s="43" t="s">
        <v>1509</v>
      </c>
    </row>
    <row r="415" spans="1:5" x14ac:dyDescent="0.2">
      <c r="A415" s="55"/>
      <c r="B415" s="55"/>
      <c r="C415" s="69" t="s">
        <v>1872</v>
      </c>
      <c r="D415" s="69"/>
      <c r="E415" s="43" t="s">
        <v>1509</v>
      </c>
    </row>
    <row r="416" spans="1:5" x14ac:dyDescent="0.2">
      <c r="A416" s="55"/>
      <c r="B416" s="55"/>
      <c r="C416" s="69" t="s">
        <v>1873</v>
      </c>
      <c r="D416" s="69"/>
      <c r="E416" s="43" t="s">
        <v>1509</v>
      </c>
    </row>
    <row r="417" spans="1:5" x14ac:dyDescent="0.2">
      <c r="A417" s="55"/>
      <c r="B417" s="55"/>
      <c r="C417" s="69" t="s">
        <v>1874</v>
      </c>
      <c r="D417" s="69"/>
      <c r="E417" s="43" t="s">
        <v>1509</v>
      </c>
    </row>
    <row r="418" spans="1:5" x14ac:dyDescent="0.2">
      <c r="A418" s="55"/>
      <c r="B418" s="55"/>
      <c r="C418" s="69" t="s">
        <v>1875</v>
      </c>
      <c r="D418" s="69"/>
      <c r="E418" s="43" t="s">
        <v>1509</v>
      </c>
    </row>
    <row r="419" spans="1:5" x14ac:dyDescent="0.2">
      <c r="A419" s="55"/>
      <c r="B419" s="55"/>
      <c r="C419" s="69" t="s">
        <v>1876</v>
      </c>
      <c r="D419" s="69"/>
      <c r="E419" s="43" t="s">
        <v>1509</v>
      </c>
    </row>
    <row r="420" spans="1:5" x14ac:dyDescent="0.2">
      <c r="A420" s="55"/>
      <c r="B420" s="55"/>
      <c r="C420" s="69" t="s">
        <v>1877</v>
      </c>
      <c r="D420" s="69"/>
      <c r="E420" s="43" t="s">
        <v>1509</v>
      </c>
    </row>
    <row r="421" spans="1:5" x14ac:dyDescent="0.2">
      <c r="A421" s="55"/>
      <c r="B421" s="55"/>
      <c r="C421" s="69" t="s">
        <v>1878</v>
      </c>
      <c r="D421" s="69"/>
      <c r="E421" s="43" t="s">
        <v>1509</v>
      </c>
    </row>
    <row r="422" spans="1:5" x14ac:dyDescent="0.2">
      <c r="A422" s="55"/>
      <c r="B422" s="55"/>
      <c r="C422" s="69" t="s">
        <v>1879</v>
      </c>
      <c r="D422" s="69"/>
      <c r="E422" s="43" t="s">
        <v>1509</v>
      </c>
    </row>
    <row r="423" spans="1:5" x14ac:dyDescent="0.2">
      <c r="A423" s="55"/>
      <c r="B423" s="55"/>
      <c r="C423" s="69" t="s">
        <v>1880</v>
      </c>
      <c r="D423" s="69"/>
      <c r="E423" s="43" t="s">
        <v>1509</v>
      </c>
    </row>
    <row r="424" spans="1:5" x14ac:dyDescent="0.2">
      <c r="A424" s="55"/>
      <c r="B424" s="55"/>
      <c r="C424" s="69" t="s">
        <v>1881</v>
      </c>
      <c r="D424" s="69"/>
      <c r="E424" s="43" t="s">
        <v>1509</v>
      </c>
    </row>
    <row r="425" spans="1:5" x14ac:dyDescent="0.2">
      <c r="A425" s="55"/>
      <c r="B425" s="55"/>
      <c r="C425" s="69" t="s">
        <v>1882</v>
      </c>
      <c r="D425" s="69"/>
      <c r="E425" s="43" t="s">
        <v>1509</v>
      </c>
    </row>
    <row r="426" spans="1:5" x14ac:dyDescent="0.2">
      <c r="A426" s="55"/>
      <c r="B426" s="55"/>
      <c r="C426" s="69" t="s">
        <v>1883</v>
      </c>
      <c r="D426" s="69"/>
      <c r="E426" s="43" t="s">
        <v>1509</v>
      </c>
    </row>
    <row r="427" spans="1:5" x14ac:dyDescent="0.2">
      <c r="A427" s="55"/>
      <c r="B427" s="55"/>
      <c r="C427" s="69" t="s">
        <v>1884</v>
      </c>
      <c r="D427" s="69"/>
      <c r="E427" s="43" t="s">
        <v>1509</v>
      </c>
    </row>
    <row r="428" spans="1:5" x14ac:dyDescent="0.2">
      <c r="A428" s="55"/>
      <c r="B428" s="55"/>
      <c r="C428" s="69" t="s">
        <v>1885</v>
      </c>
      <c r="D428" s="69"/>
      <c r="E428" s="43" t="s">
        <v>1509</v>
      </c>
    </row>
    <row r="429" spans="1:5" x14ac:dyDescent="0.2">
      <c r="A429" s="55"/>
      <c r="B429" s="55"/>
      <c r="C429" s="69" t="s">
        <v>1886</v>
      </c>
      <c r="D429" s="69"/>
      <c r="E429" s="43" t="s">
        <v>1509</v>
      </c>
    </row>
    <row r="430" spans="1:5" x14ac:dyDescent="0.2">
      <c r="A430" s="55"/>
      <c r="B430" s="55"/>
      <c r="C430" s="69" t="s">
        <v>1887</v>
      </c>
      <c r="D430" s="69"/>
      <c r="E430" s="43" t="s">
        <v>1509</v>
      </c>
    </row>
    <row r="431" spans="1:5" x14ac:dyDescent="0.2">
      <c r="A431" s="55"/>
      <c r="B431" s="55"/>
      <c r="C431" s="69" t="s">
        <v>1888</v>
      </c>
      <c r="D431" s="69"/>
      <c r="E431" s="43" t="s">
        <v>1509</v>
      </c>
    </row>
    <row r="432" spans="1:5" x14ac:dyDescent="0.2">
      <c r="A432" s="55"/>
      <c r="B432" s="55"/>
      <c r="C432" s="69" t="s">
        <v>1889</v>
      </c>
      <c r="D432" s="69"/>
      <c r="E432" s="43" t="s">
        <v>1509</v>
      </c>
    </row>
    <row r="433" spans="1:5" x14ac:dyDescent="0.2">
      <c r="A433" s="55"/>
      <c r="B433" s="55"/>
      <c r="C433" s="69" t="s">
        <v>1890</v>
      </c>
      <c r="D433" s="69"/>
      <c r="E433" s="43" t="s">
        <v>1509</v>
      </c>
    </row>
    <row r="434" spans="1:5" x14ac:dyDescent="0.2">
      <c r="A434" s="55"/>
      <c r="B434" s="55"/>
      <c r="C434" s="69" t="s">
        <v>1891</v>
      </c>
      <c r="D434" s="69"/>
      <c r="E434" s="43" t="s">
        <v>1509</v>
      </c>
    </row>
    <row r="435" spans="1:5" x14ac:dyDescent="0.2">
      <c r="A435" s="55"/>
      <c r="B435" s="55"/>
      <c r="C435" s="69" t="s">
        <v>1892</v>
      </c>
      <c r="D435" s="69"/>
      <c r="E435" s="43" t="s">
        <v>1509</v>
      </c>
    </row>
    <row r="436" spans="1:5" x14ac:dyDescent="0.2">
      <c r="A436" s="55"/>
      <c r="B436" s="55"/>
      <c r="C436" s="69" t="s">
        <v>1893</v>
      </c>
      <c r="D436" s="69"/>
      <c r="E436" s="43" t="s">
        <v>1509</v>
      </c>
    </row>
    <row r="437" spans="1:5" x14ac:dyDescent="0.2">
      <c r="A437" s="55"/>
      <c r="B437" s="55"/>
      <c r="C437" s="69" t="s">
        <v>1894</v>
      </c>
      <c r="D437" s="69"/>
      <c r="E437" s="43" t="s">
        <v>1509</v>
      </c>
    </row>
    <row r="438" spans="1:5" x14ac:dyDescent="0.2">
      <c r="A438" s="55"/>
      <c r="B438" s="55"/>
      <c r="C438" s="69" t="s">
        <v>1895</v>
      </c>
      <c r="D438" s="69"/>
      <c r="E438" s="43" t="s">
        <v>1509</v>
      </c>
    </row>
    <row r="439" spans="1:5" x14ac:dyDescent="0.2">
      <c r="A439" s="55"/>
      <c r="B439" s="55"/>
      <c r="C439" s="69" t="s">
        <v>1896</v>
      </c>
      <c r="D439" s="69"/>
      <c r="E439" s="43" t="s">
        <v>1509</v>
      </c>
    </row>
    <row r="440" spans="1:5" x14ac:dyDescent="0.2">
      <c r="A440" s="55"/>
      <c r="B440" s="55"/>
      <c r="C440" s="69" t="s">
        <v>1897</v>
      </c>
      <c r="D440" s="69"/>
      <c r="E440" s="43" t="s">
        <v>1509</v>
      </c>
    </row>
    <row r="441" spans="1:5" x14ac:dyDescent="0.2">
      <c r="A441" s="55"/>
      <c r="B441" s="55"/>
      <c r="C441" s="69" t="s">
        <v>1898</v>
      </c>
      <c r="D441" s="69"/>
      <c r="E441" s="43" t="s">
        <v>1509</v>
      </c>
    </row>
    <row r="442" spans="1:5" x14ac:dyDescent="0.2">
      <c r="A442" s="55"/>
      <c r="B442" s="55"/>
      <c r="C442" s="69" t="s">
        <v>1899</v>
      </c>
      <c r="D442" s="69"/>
      <c r="E442" s="43" t="s">
        <v>1509</v>
      </c>
    </row>
    <row r="443" spans="1:5" x14ac:dyDescent="0.2">
      <c r="A443" s="55"/>
      <c r="B443" s="55"/>
      <c r="C443" s="69" t="s">
        <v>1900</v>
      </c>
      <c r="D443" s="69"/>
      <c r="E443" s="43" t="s">
        <v>1509</v>
      </c>
    </row>
    <row r="444" spans="1:5" x14ac:dyDescent="0.2">
      <c r="A444" s="55"/>
      <c r="B444" s="55"/>
      <c r="C444" s="69" t="s">
        <v>1901</v>
      </c>
      <c r="D444" s="69"/>
      <c r="E444" s="43" t="s">
        <v>1509</v>
      </c>
    </row>
    <row r="445" spans="1:5" x14ac:dyDescent="0.2">
      <c r="A445" s="55"/>
      <c r="B445" s="55"/>
      <c r="C445" s="69" t="s">
        <v>1902</v>
      </c>
      <c r="D445" s="69"/>
      <c r="E445" s="43" t="s">
        <v>1509</v>
      </c>
    </row>
    <row r="446" spans="1:5" x14ac:dyDescent="0.2">
      <c r="A446" s="55"/>
      <c r="B446" s="55"/>
      <c r="C446" s="69" t="s">
        <v>1903</v>
      </c>
      <c r="D446" s="69"/>
      <c r="E446" s="43" t="s">
        <v>1509</v>
      </c>
    </row>
    <row r="447" spans="1:5" x14ac:dyDescent="0.2">
      <c r="A447" s="55"/>
      <c r="B447" s="55"/>
      <c r="C447" s="69" t="s">
        <v>1904</v>
      </c>
      <c r="D447" s="69"/>
      <c r="E447" s="43" t="s">
        <v>1509</v>
      </c>
    </row>
    <row r="448" spans="1:5" x14ac:dyDescent="0.2">
      <c r="A448" s="55"/>
      <c r="B448" s="55"/>
      <c r="C448" s="69" t="s">
        <v>1905</v>
      </c>
      <c r="D448" s="69"/>
      <c r="E448" s="43" t="s">
        <v>1509</v>
      </c>
    </row>
    <row r="449" spans="1:5" x14ac:dyDescent="0.2">
      <c r="A449" s="55"/>
      <c r="B449" s="55"/>
      <c r="C449" s="69" t="s">
        <v>1906</v>
      </c>
      <c r="D449" s="69"/>
      <c r="E449" s="43" t="s">
        <v>1509</v>
      </c>
    </row>
    <row r="450" spans="1:5" x14ac:dyDescent="0.2">
      <c r="A450" s="55"/>
      <c r="B450" s="55"/>
      <c r="C450" s="69" t="s">
        <v>1907</v>
      </c>
      <c r="D450" s="69"/>
      <c r="E450" s="43" t="s">
        <v>1509</v>
      </c>
    </row>
    <row r="451" spans="1:5" x14ac:dyDescent="0.2">
      <c r="A451" s="55"/>
      <c r="B451" s="55"/>
      <c r="C451" s="69" t="s">
        <v>1908</v>
      </c>
      <c r="D451" s="69"/>
      <c r="E451" s="43" t="s">
        <v>1509</v>
      </c>
    </row>
    <row r="452" spans="1:5" x14ac:dyDescent="0.2">
      <c r="A452" s="55"/>
      <c r="B452" s="55"/>
      <c r="C452" s="69" t="s">
        <v>1909</v>
      </c>
      <c r="D452" s="69"/>
      <c r="E452" s="43" t="s">
        <v>1509</v>
      </c>
    </row>
    <row r="453" spans="1:5" x14ac:dyDescent="0.2">
      <c r="A453" s="55"/>
      <c r="B453" s="55"/>
      <c r="C453" s="69" t="s">
        <v>789</v>
      </c>
      <c r="D453" s="69"/>
      <c r="E453" s="43" t="s">
        <v>1509</v>
      </c>
    </row>
    <row r="454" spans="1:5" x14ac:dyDescent="0.2">
      <c r="A454" s="55"/>
      <c r="B454" s="55"/>
      <c r="C454" s="69" t="s">
        <v>1910</v>
      </c>
      <c r="D454" s="69"/>
      <c r="E454" s="43" t="s">
        <v>1509</v>
      </c>
    </row>
    <row r="455" spans="1:5" x14ac:dyDescent="0.2">
      <c r="A455" s="55"/>
      <c r="B455" s="55"/>
      <c r="C455" s="69" t="s">
        <v>1911</v>
      </c>
      <c r="D455" s="69"/>
      <c r="E455" s="43" t="s">
        <v>1509</v>
      </c>
    </row>
    <row r="456" spans="1:5" x14ac:dyDescent="0.2">
      <c r="A456" s="55"/>
      <c r="B456" s="55"/>
      <c r="C456" s="69" t="s">
        <v>1912</v>
      </c>
      <c r="D456" s="69"/>
      <c r="E456" s="43" t="s">
        <v>1509</v>
      </c>
    </row>
    <row r="457" spans="1:5" x14ac:dyDescent="0.2">
      <c r="A457" s="55"/>
      <c r="B457" s="55"/>
      <c r="C457" s="69" t="s">
        <v>1913</v>
      </c>
      <c r="D457" s="69"/>
      <c r="E457" s="43" t="s">
        <v>1509</v>
      </c>
    </row>
    <row r="458" spans="1:5" x14ac:dyDescent="0.2">
      <c r="A458" s="55"/>
      <c r="B458" s="55"/>
      <c r="C458" s="69" t="s">
        <v>1914</v>
      </c>
      <c r="D458" s="69"/>
      <c r="E458" s="43" t="s">
        <v>1509</v>
      </c>
    </row>
    <row r="459" spans="1:5" x14ac:dyDescent="0.2">
      <c r="A459" s="55"/>
      <c r="B459" s="55"/>
      <c r="C459" s="69" t="s">
        <v>1915</v>
      </c>
      <c r="D459" s="69"/>
      <c r="E459" s="43" t="s">
        <v>1509</v>
      </c>
    </row>
    <row r="460" spans="1:5" x14ac:dyDescent="0.2">
      <c r="A460" s="55"/>
      <c r="B460" s="55"/>
      <c r="C460" s="69" t="s">
        <v>1916</v>
      </c>
      <c r="D460" s="69"/>
      <c r="E460" s="43" t="s">
        <v>1509</v>
      </c>
    </row>
    <row r="461" spans="1:5" x14ac:dyDescent="0.2">
      <c r="A461" s="55"/>
      <c r="B461" s="55"/>
      <c r="C461" s="69" t="s">
        <v>1917</v>
      </c>
      <c r="D461" s="69"/>
      <c r="E461" s="43" t="s">
        <v>1509</v>
      </c>
    </row>
    <row r="462" spans="1:5" x14ac:dyDescent="0.2">
      <c r="A462" s="55"/>
      <c r="B462" s="55"/>
      <c r="C462" s="69" t="s">
        <v>946</v>
      </c>
      <c r="D462" s="69"/>
      <c r="E462" s="43" t="s">
        <v>1509</v>
      </c>
    </row>
    <row r="463" spans="1:5" x14ac:dyDescent="0.2">
      <c r="A463" s="55"/>
      <c r="B463" s="55"/>
      <c r="C463" s="69" t="s">
        <v>1918</v>
      </c>
      <c r="D463" s="69"/>
      <c r="E463" s="43" t="s">
        <v>1509</v>
      </c>
    </row>
    <row r="464" spans="1:5" x14ac:dyDescent="0.2">
      <c r="A464" s="55"/>
      <c r="B464" s="55"/>
      <c r="C464" s="69" t="s">
        <v>1919</v>
      </c>
      <c r="D464" s="69"/>
      <c r="E464" s="43" t="s">
        <v>1509</v>
      </c>
    </row>
    <row r="465" spans="1:5" x14ac:dyDescent="0.2">
      <c r="A465" s="55"/>
      <c r="B465" s="55"/>
      <c r="C465" s="69" t="s">
        <v>1920</v>
      </c>
      <c r="D465" s="69"/>
      <c r="E465" s="43" t="s">
        <v>1509</v>
      </c>
    </row>
    <row r="466" spans="1:5" x14ac:dyDescent="0.2">
      <c r="A466" s="55"/>
      <c r="B466" s="55"/>
      <c r="C466" s="69" t="s">
        <v>1921</v>
      </c>
      <c r="D466" s="69"/>
      <c r="E466" s="43" t="s">
        <v>1509</v>
      </c>
    </row>
    <row r="467" spans="1:5" x14ac:dyDescent="0.2">
      <c r="A467" s="55"/>
      <c r="B467" s="55"/>
      <c r="C467" s="69" t="s">
        <v>1922</v>
      </c>
      <c r="D467" s="69"/>
      <c r="E467" s="43" t="s">
        <v>1509</v>
      </c>
    </row>
    <row r="468" spans="1:5" x14ac:dyDescent="0.2">
      <c r="A468" s="55"/>
      <c r="B468" s="55"/>
      <c r="C468" s="69" t="s">
        <v>1923</v>
      </c>
      <c r="D468" s="69"/>
      <c r="E468" s="43" t="s">
        <v>1509</v>
      </c>
    </row>
    <row r="469" spans="1:5" x14ac:dyDescent="0.2">
      <c r="A469" s="55"/>
      <c r="B469" s="55"/>
      <c r="C469" s="69" t="s">
        <v>1924</v>
      </c>
      <c r="D469" s="69"/>
      <c r="E469" s="43" t="s">
        <v>1509</v>
      </c>
    </row>
    <row r="470" spans="1:5" x14ac:dyDescent="0.2">
      <c r="A470" s="55"/>
      <c r="B470" s="55"/>
      <c r="C470" s="69" t="s">
        <v>1925</v>
      </c>
      <c r="D470" s="69"/>
      <c r="E470" s="43" t="s">
        <v>1509</v>
      </c>
    </row>
    <row r="471" spans="1:5" x14ac:dyDescent="0.2">
      <c r="A471" s="55"/>
      <c r="B471" s="55"/>
      <c r="C471" s="69" t="s">
        <v>1926</v>
      </c>
      <c r="D471" s="69"/>
      <c r="E471" s="43" t="s">
        <v>1509</v>
      </c>
    </row>
    <row r="472" spans="1:5" x14ac:dyDescent="0.2">
      <c r="A472" s="55"/>
      <c r="B472" s="55"/>
      <c r="C472" s="69" t="s">
        <v>1927</v>
      </c>
      <c r="D472" s="69"/>
      <c r="E472" s="43" t="s">
        <v>1509</v>
      </c>
    </row>
    <row r="473" spans="1:5" x14ac:dyDescent="0.2">
      <c r="A473" s="55"/>
      <c r="B473" s="55"/>
      <c r="C473" s="69" t="s">
        <v>1928</v>
      </c>
      <c r="D473" s="69"/>
      <c r="E473" s="43" t="s">
        <v>1509</v>
      </c>
    </row>
    <row r="474" spans="1:5" x14ac:dyDescent="0.2">
      <c r="A474" s="55"/>
      <c r="B474" s="55"/>
      <c r="C474" s="69" t="s">
        <v>1929</v>
      </c>
      <c r="D474" s="69"/>
      <c r="E474" s="43" t="s">
        <v>1509</v>
      </c>
    </row>
    <row r="475" spans="1:5" x14ac:dyDescent="0.2">
      <c r="A475" s="55"/>
      <c r="B475" s="55"/>
      <c r="C475" s="69" t="s">
        <v>1930</v>
      </c>
      <c r="D475" s="69"/>
      <c r="E475" s="43" t="s">
        <v>1509</v>
      </c>
    </row>
    <row r="476" spans="1:5" x14ac:dyDescent="0.2">
      <c r="A476" s="55"/>
      <c r="B476" s="55"/>
      <c r="C476" s="69" t="s">
        <v>1931</v>
      </c>
      <c r="D476" s="69"/>
      <c r="E476" s="43" t="s">
        <v>1509</v>
      </c>
    </row>
    <row r="477" spans="1:5" x14ac:dyDescent="0.2">
      <c r="A477" s="55"/>
      <c r="B477" s="55"/>
      <c r="C477" s="69" t="s">
        <v>1932</v>
      </c>
      <c r="D477" s="69"/>
      <c r="E477" s="43" t="s">
        <v>1509</v>
      </c>
    </row>
    <row r="478" spans="1:5" x14ac:dyDescent="0.2">
      <c r="A478" s="55"/>
      <c r="B478" s="55"/>
      <c r="C478" s="69" t="s">
        <v>1933</v>
      </c>
      <c r="D478" s="69"/>
      <c r="E478" s="43" t="s">
        <v>1509</v>
      </c>
    </row>
    <row r="479" spans="1:5" x14ac:dyDescent="0.2">
      <c r="A479" s="55"/>
      <c r="B479" s="55"/>
      <c r="C479" s="69" t="s">
        <v>1934</v>
      </c>
      <c r="D479" s="69"/>
      <c r="E479" s="43" t="s">
        <v>1509</v>
      </c>
    </row>
    <row r="480" spans="1:5" x14ac:dyDescent="0.2">
      <c r="A480" s="55"/>
      <c r="B480" s="55"/>
      <c r="C480" s="69" t="s">
        <v>1935</v>
      </c>
      <c r="D480" s="69"/>
      <c r="E480" s="43" t="s">
        <v>1509</v>
      </c>
    </row>
    <row r="481" spans="1:5" x14ac:dyDescent="0.2">
      <c r="A481" s="55"/>
      <c r="B481" s="55"/>
      <c r="C481" s="69" t="s">
        <v>1936</v>
      </c>
      <c r="D481" s="69"/>
      <c r="E481" s="43" t="s">
        <v>1509</v>
      </c>
    </row>
    <row r="482" spans="1:5" x14ac:dyDescent="0.2">
      <c r="A482" s="55"/>
      <c r="B482" s="55"/>
      <c r="C482" s="69" t="s">
        <v>1937</v>
      </c>
      <c r="D482" s="69"/>
      <c r="E482" s="43" t="s">
        <v>1509</v>
      </c>
    </row>
    <row r="483" spans="1:5" x14ac:dyDescent="0.2">
      <c r="A483" s="55"/>
      <c r="B483" s="55"/>
      <c r="C483" s="69" t="s">
        <v>1938</v>
      </c>
      <c r="D483" s="69"/>
      <c r="E483" s="43" t="s">
        <v>1509</v>
      </c>
    </row>
    <row r="484" spans="1:5" x14ac:dyDescent="0.2">
      <c r="A484" s="55"/>
      <c r="B484" s="55"/>
      <c r="C484" s="69" t="s">
        <v>1939</v>
      </c>
      <c r="D484" s="69"/>
      <c r="E484" s="43" t="s">
        <v>1509</v>
      </c>
    </row>
    <row r="485" spans="1:5" x14ac:dyDescent="0.2">
      <c r="A485" s="55"/>
      <c r="B485" s="55"/>
      <c r="C485" s="69" t="s">
        <v>1940</v>
      </c>
      <c r="D485" s="69"/>
      <c r="E485" s="43" t="s">
        <v>1509</v>
      </c>
    </row>
    <row r="486" spans="1:5" x14ac:dyDescent="0.2">
      <c r="A486" s="55"/>
      <c r="B486" s="55"/>
      <c r="C486" s="69" t="s">
        <v>1941</v>
      </c>
      <c r="D486" s="69"/>
      <c r="E486" s="43" t="s">
        <v>1509</v>
      </c>
    </row>
    <row r="487" spans="1:5" x14ac:dyDescent="0.2">
      <c r="A487" s="55"/>
      <c r="B487" s="55"/>
      <c r="C487" s="69" t="s">
        <v>1942</v>
      </c>
      <c r="D487" s="69"/>
      <c r="E487" s="43" t="s">
        <v>1509</v>
      </c>
    </row>
    <row r="488" spans="1:5" x14ac:dyDescent="0.2">
      <c r="A488" s="55"/>
      <c r="B488" s="55"/>
      <c r="C488" s="69" t="s">
        <v>999</v>
      </c>
      <c r="D488" s="69"/>
      <c r="E488" s="43" t="s">
        <v>1509</v>
      </c>
    </row>
    <row r="489" spans="1:5" x14ac:dyDescent="0.2">
      <c r="A489" s="55"/>
      <c r="B489" s="55"/>
      <c r="C489" s="69" t="s">
        <v>130</v>
      </c>
      <c r="D489" s="69"/>
    </row>
    <row r="490" spans="1:5" x14ac:dyDescent="0.2">
      <c r="A490" s="55"/>
      <c r="B490" s="55"/>
      <c r="C490" s="69" t="s">
        <v>1943</v>
      </c>
      <c r="D490" s="69"/>
    </row>
    <row r="491" spans="1:5" x14ac:dyDescent="0.2">
      <c r="A491" s="55"/>
      <c r="B491" s="55"/>
      <c r="C491" s="69" t="s">
        <v>879</v>
      </c>
      <c r="D491" s="69"/>
    </row>
    <row r="492" spans="1:5" x14ac:dyDescent="0.2">
      <c r="A492" s="55"/>
      <c r="B492" s="55"/>
      <c r="C492" s="69" t="s">
        <v>1944</v>
      </c>
      <c r="D492" s="69"/>
    </row>
    <row r="493" spans="1:5" x14ac:dyDescent="0.2">
      <c r="A493" s="55"/>
      <c r="B493" s="55"/>
      <c r="C493" s="69" t="s">
        <v>1945</v>
      </c>
      <c r="D493" s="69"/>
    </row>
    <row r="494" spans="1:5" x14ac:dyDescent="0.2">
      <c r="A494" s="55"/>
      <c r="B494" s="55"/>
      <c r="C494" s="69" t="s">
        <v>820</v>
      </c>
      <c r="D494" s="69"/>
    </row>
    <row r="495" spans="1:5" x14ac:dyDescent="0.2">
      <c r="A495" s="55"/>
      <c r="B495" s="55"/>
      <c r="C495" s="69" t="s">
        <v>1946</v>
      </c>
      <c r="D495" s="69"/>
    </row>
    <row r="496" spans="1:5" x14ac:dyDescent="0.2">
      <c r="A496" s="55"/>
      <c r="B496" s="55"/>
      <c r="C496" s="69" t="s">
        <v>1947</v>
      </c>
      <c r="D496" s="69"/>
    </row>
    <row r="497" spans="1:4" x14ac:dyDescent="0.2">
      <c r="A497" s="55"/>
      <c r="B497" s="55"/>
      <c r="C497" s="69" t="s">
        <v>1948</v>
      </c>
      <c r="D497" s="69"/>
    </row>
    <row r="498" spans="1:4" x14ac:dyDescent="0.2">
      <c r="A498" s="67"/>
      <c r="B498" s="67"/>
      <c r="C498" s="69" t="s">
        <v>583</v>
      </c>
      <c r="D498" s="69"/>
    </row>
    <row r="499" spans="1:4" x14ac:dyDescent="0.2">
      <c r="A499" s="68"/>
      <c r="B499" s="63" t="s">
        <v>1949</v>
      </c>
      <c r="C499" s="70" t="s">
        <v>239</v>
      </c>
      <c r="D499" s="70"/>
    </row>
    <row r="500" spans="1:4" x14ac:dyDescent="0.2">
      <c r="A500" s="63"/>
      <c r="B500" s="63"/>
      <c r="C500" s="70" t="s">
        <v>1950</v>
      </c>
      <c r="D500" s="70"/>
    </row>
    <row r="501" spans="1:4" x14ac:dyDescent="0.2">
      <c r="A501" s="63"/>
      <c r="B501" s="63"/>
      <c r="C501" s="70" t="s">
        <v>1951</v>
      </c>
      <c r="D501" s="70"/>
    </row>
    <row r="502" spans="1:4" x14ac:dyDescent="0.2">
      <c r="A502" s="63"/>
      <c r="B502" s="63"/>
      <c r="C502" s="70" t="s">
        <v>1952</v>
      </c>
      <c r="D502" s="70"/>
    </row>
    <row r="503" spans="1:4" x14ac:dyDescent="0.2">
      <c r="A503" s="63"/>
      <c r="B503" s="63"/>
      <c r="C503" s="70" t="s">
        <v>1953</v>
      </c>
      <c r="D503" s="70"/>
    </row>
    <row r="504" spans="1:4" x14ac:dyDescent="0.2">
      <c r="A504" s="63"/>
      <c r="B504" s="63"/>
      <c r="C504" s="70" t="s">
        <v>1954</v>
      </c>
      <c r="D504" s="70"/>
    </row>
    <row r="505" spans="1:4" x14ac:dyDescent="0.2">
      <c r="A505" s="63"/>
      <c r="B505" s="63"/>
      <c r="C505" s="70" t="s">
        <v>1955</v>
      </c>
      <c r="D505" s="70"/>
    </row>
    <row r="506" spans="1:4" x14ac:dyDescent="0.2">
      <c r="A506" s="63"/>
      <c r="B506" s="63"/>
      <c r="C506" s="70" t="s">
        <v>1363</v>
      </c>
      <c r="D506" s="70"/>
    </row>
    <row r="507" spans="1:4" x14ac:dyDescent="0.2">
      <c r="A507" s="63"/>
      <c r="B507" s="63"/>
      <c r="C507" s="70" t="s">
        <v>1036</v>
      </c>
      <c r="D507" s="70"/>
    </row>
    <row r="508" spans="1:4" x14ac:dyDescent="0.2">
      <c r="A508" s="63"/>
      <c r="B508" s="63"/>
      <c r="C508" s="70" t="s">
        <v>1956</v>
      </c>
      <c r="D508" s="70"/>
    </row>
    <row r="509" spans="1:4" x14ac:dyDescent="0.2">
      <c r="A509" s="63"/>
      <c r="B509" s="63"/>
      <c r="C509" s="70" t="s">
        <v>1957</v>
      </c>
      <c r="D509" s="70"/>
    </row>
    <row r="510" spans="1:4" x14ac:dyDescent="0.2">
      <c r="A510" s="63"/>
      <c r="B510" s="63"/>
      <c r="C510" s="70" t="s">
        <v>1958</v>
      </c>
      <c r="D510" s="70"/>
    </row>
    <row r="511" spans="1:4" x14ac:dyDescent="0.2">
      <c r="A511" s="63"/>
      <c r="B511" s="63"/>
      <c r="C511" s="70" t="s">
        <v>1959</v>
      </c>
      <c r="D511" s="70"/>
    </row>
    <row r="512" spans="1:4" x14ac:dyDescent="0.2">
      <c r="A512" s="63"/>
      <c r="B512" s="63"/>
      <c r="C512" s="70" t="s">
        <v>1401</v>
      </c>
      <c r="D512" s="70"/>
    </row>
    <row r="513" spans="1:4" x14ac:dyDescent="0.2">
      <c r="A513" s="63"/>
      <c r="B513" s="63"/>
      <c r="C513" s="70" t="s">
        <v>130</v>
      </c>
      <c r="D513" s="70"/>
    </row>
    <row r="514" spans="1:4" x14ac:dyDescent="0.2">
      <c r="A514" s="55"/>
      <c r="B514" s="60" t="s">
        <v>1960</v>
      </c>
      <c r="C514" s="69" t="s">
        <v>1088</v>
      </c>
      <c r="D514" s="69"/>
    </row>
    <row r="515" spans="1:4" x14ac:dyDescent="0.2">
      <c r="A515" s="67"/>
      <c r="B515" s="62"/>
      <c r="C515" s="69" t="s">
        <v>74</v>
      </c>
      <c r="D515" s="69"/>
    </row>
    <row r="516" spans="1:4" x14ac:dyDescent="0.2">
      <c r="A516" s="63"/>
      <c r="B516" s="63" t="s">
        <v>1043</v>
      </c>
      <c r="C516" s="70" t="s">
        <v>1445</v>
      </c>
      <c r="D516" s="70"/>
    </row>
    <row r="517" spans="1:4" x14ac:dyDescent="0.2">
      <c r="A517" s="63"/>
      <c r="B517" s="63"/>
      <c r="C517" s="70" t="s">
        <v>222</v>
      </c>
      <c r="D517" s="70"/>
    </row>
    <row r="518" spans="1:4" x14ac:dyDescent="0.2">
      <c r="A518" s="63"/>
      <c r="B518" s="63"/>
      <c r="C518" s="70" t="s">
        <v>309</v>
      </c>
      <c r="D518" s="70"/>
    </row>
    <row r="519" spans="1:4" x14ac:dyDescent="0.2">
      <c r="A519" s="63"/>
      <c r="B519" s="63"/>
      <c r="C519" s="70" t="s">
        <v>1961</v>
      </c>
      <c r="D519" s="70"/>
    </row>
    <row r="520" spans="1:4" x14ac:dyDescent="0.2">
      <c r="A520" s="60"/>
      <c r="B520" s="60" t="s">
        <v>1387</v>
      </c>
      <c r="C520" s="69" t="s">
        <v>1962</v>
      </c>
      <c r="D520" s="69"/>
    </row>
    <row r="521" spans="1:4" x14ac:dyDescent="0.2">
      <c r="A521" s="61"/>
      <c r="B521" s="61"/>
      <c r="C521" s="69" t="s">
        <v>1963</v>
      </c>
      <c r="D521" s="69"/>
    </row>
    <row r="522" spans="1:4" x14ac:dyDescent="0.2">
      <c r="A522" s="61"/>
      <c r="B522" s="61"/>
      <c r="C522" s="69" t="s">
        <v>1964</v>
      </c>
      <c r="D522" s="69"/>
    </row>
    <row r="523" spans="1:4" x14ac:dyDescent="0.2">
      <c r="A523" s="61"/>
      <c r="B523" s="61"/>
      <c r="C523" s="69" t="s">
        <v>1965</v>
      </c>
      <c r="D523" s="69"/>
    </row>
    <row r="524" spans="1:4" x14ac:dyDescent="0.2">
      <c r="A524" s="61"/>
      <c r="B524" s="61"/>
      <c r="C524" s="69" t="s">
        <v>1447</v>
      </c>
      <c r="D524" s="69"/>
    </row>
    <row r="525" spans="1:4" x14ac:dyDescent="0.2">
      <c r="A525" s="61"/>
      <c r="B525" s="61"/>
      <c r="C525" s="69" t="s">
        <v>1966</v>
      </c>
      <c r="D525" s="69"/>
    </row>
    <row r="526" spans="1:4" x14ac:dyDescent="0.2">
      <c r="A526" s="61"/>
      <c r="B526" s="61"/>
      <c r="C526" s="69" t="s">
        <v>1409</v>
      </c>
      <c r="D526" s="69"/>
    </row>
    <row r="527" spans="1:4" x14ac:dyDescent="0.2">
      <c r="A527" s="61"/>
      <c r="B527" s="61"/>
      <c r="C527" s="69" t="s">
        <v>1967</v>
      </c>
      <c r="D527" s="69"/>
    </row>
    <row r="528" spans="1:4" x14ac:dyDescent="0.2">
      <c r="A528" s="61"/>
      <c r="B528" s="61"/>
      <c r="C528" s="69" t="s">
        <v>1102</v>
      </c>
      <c r="D528" s="69"/>
    </row>
    <row r="529" spans="1:4" x14ac:dyDescent="0.2">
      <c r="A529" s="61"/>
      <c r="B529" s="61"/>
      <c r="C529" s="69" t="s">
        <v>1956</v>
      </c>
      <c r="D529" s="69"/>
    </row>
    <row r="530" spans="1:4" x14ac:dyDescent="0.2">
      <c r="A530" s="34"/>
      <c r="B530" s="61"/>
      <c r="C530" s="69" t="s">
        <v>1968</v>
      </c>
      <c r="D530" s="69"/>
    </row>
    <row r="531" spans="1:4" ht="15" x14ac:dyDescent="0.2">
      <c r="A531" s="61"/>
      <c r="B531" s="61"/>
      <c r="C531" s="69" t="s">
        <v>1969</v>
      </c>
      <c r="D531" s="69" t="s">
        <v>1970</v>
      </c>
    </row>
    <row r="532" spans="1:4" ht="15" x14ac:dyDescent="0.2">
      <c r="A532" s="61"/>
      <c r="B532" s="61"/>
      <c r="C532" s="69" t="s">
        <v>1971</v>
      </c>
      <c r="D532" s="69" t="s">
        <v>1970</v>
      </c>
    </row>
    <row r="533" spans="1:4" ht="15" x14ac:dyDescent="0.2">
      <c r="A533" s="61"/>
      <c r="B533" s="61"/>
      <c r="C533" s="69" t="s">
        <v>1972</v>
      </c>
      <c r="D533" s="69" t="s">
        <v>1970</v>
      </c>
    </row>
    <row r="534" spans="1:4" x14ac:dyDescent="0.2">
      <c r="A534" s="61"/>
      <c r="B534" s="61"/>
      <c r="C534" s="69" t="s">
        <v>1973</v>
      </c>
      <c r="D534" s="69"/>
    </row>
    <row r="535" spans="1:4" x14ac:dyDescent="0.2">
      <c r="A535" s="61"/>
      <c r="B535" s="61"/>
      <c r="C535" s="69" t="s">
        <v>1974</v>
      </c>
      <c r="D535" s="69"/>
    </row>
    <row r="536" spans="1:4" x14ac:dyDescent="0.2">
      <c r="A536" s="61"/>
      <c r="B536" s="61"/>
      <c r="C536" s="69" t="s">
        <v>39</v>
      </c>
      <c r="D536" s="69"/>
    </row>
    <row r="537" spans="1:4" x14ac:dyDescent="0.2">
      <c r="A537" s="61"/>
      <c r="B537" s="61"/>
      <c r="C537" s="69" t="s">
        <v>1975</v>
      </c>
      <c r="D537" s="69"/>
    </row>
    <row r="538" spans="1:4" x14ac:dyDescent="0.2">
      <c r="A538" s="61"/>
      <c r="B538" s="61"/>
      <c r="C538" s="69" t="s">
        <v>1976</v>
      </c>
      <c r="D538" s="69"/>
    </row>
    <row r="539" spans="1:4" x14ac:dyDescent="0.2">
      <c r="A539" s="61"/>
      <c r="B539" s="61"/>
      <c r="C539" s="69" t="s">
        <v>1977</v>
      </c>
      <c r="D539" s="69"/>
    </row>
    <row r="540" spans="1:4" x14ac:dyDescent="0.2">
      <c r="A540" s="61"/>
      <c r="B540" s="61"/>
      <c r="C540" s="69" t="s">
        <v>1978</v>
      </c>
      <c r="D540" s="69"/>
    </row>
    <row r="541" spans="1:4" x14ac:dyDescent="0.2">
      <c r="A541" s="61"/>
      <c r="B541" s="61"/>
      <c r="C541" s="69" t="s">
        <v>1979</v>
      </c>
      <c r="D541" s="69"/>
    </row>
    <row r="542" spans="1:4" x14ac:dyDescent="0.2">
      <c r="A542" s="61"/>
      <c r="B542" s="61"/>
      <c r="C542" s="69" t="s">
        <v>1401</v>
      </c>
      <c r="D542" s="69"/>
    </row>
    <row r="543" spans="1:4" x14ac:dyDescent="0.2">
      <c r="A543" s="61"/>
      <c r="B543" s="61"/>
      <c r="C543" s="69" t="s">
        <v>130</v>
      </c>
      <c r="D543" s="60"/>
    </row>
    <row r="544" spans="1:4" x14ac:dyDescent="0.2">
      <c r="A544" s="57"/>
      <c r="B544" s="57" t="s">
        <v>1391</v>
      </c>
      <c r="C544" s="70" t="s">
        <v>1088</v>
      </c>
      <c r="D544" s="70"/>
    </row>
    <row r="545" spans="1:4" x14ac:dyDescent="0.2">
      <c r="A545" s="58"/>
      <c r="B545" s="58"/>
      <c r="C545" s="70" t="s">
        <v>74</v>
      </c>
      <c r="D545" s="70"/>
    </row>
    <row r="546" spans="1:4" x14ac:dyDescent="0.2">
      <c r="A546" s="61"/>
      <c r="B546" s="60" t="s">
        <v>1392</v>
      </c>
      <c r="C546" s="69" t="s">
        <v>1980</v>
      </c>
      <c r="D546" s="69"/>
    </row>
    <row r="547" spans="1:4" x14ac:dyDescent="0.2">
      <c r="A547" s="61"/>
      <c r="B547" s="61"/>
      <c r="C547" s="69" t="s">
        <v>1981</v>
      </c>
      <c r="D547" s="69"/>
    </row>
    <row r="548" spans="1:4" x14ac:dyDescent="0.2">
      <c r="A548" s="61"/>
      <c r="B548" s="61"/>
      <c r="C548" s="69" t="s">
        <v>1982</v>
      </c>
      <c r="D548" s="69"/>
    </row>
    <row r="549" spans="1:4" x14ac:dyDescent="0.2">
      <c r="A549" s="61"/>
      <c r="B549" s="61"/>
      <c r="C549" s="69" t="s">
        <v>1983</v>
      </c>
      <c r="D549" s="69"/>
    </row>
    <row r="550" spans="1:4" x14ac:dyDescent="0.2">
      <c r="A550" s="61"/>
      <c r="B550" s="61"/>
      <c r="C550" s="69" t="s">
        <v>1984</v>
      </c>
      <c r="D550" s="69"/>
    </row>
    <row r="551" spans="1:4" x14ac:dyDescent="0.2">
      <c r="A551" s="57"/>
      <c r="B551" s="57" t="s">
        <v>1394</v>
      </c>
      <c r="C551" s="70" t="s">
        <v>1088</v>
      </c>
      <c r="D551" s="70"/>
    </row>
    <row r="552" spans="1:4" x14ac:dyDescent="0.2">
      <c r="A552" s="58"/>
      <c r="B552" s="58"/>
      <c r="C552" s="70" t="s">
        <v>74</v>
      </c>
      <c r="D552" s="70"/>
    </row>
    <row r="553" spans="1:4" x14ac:dyDescent="0.2">
      <c r="A553" s="60"/>
      <c r="B553" s="60" t="s">
        <v>1985</v>
      </c>
      <c r="C553" s="69" t="s">
        <v>1986</v>
      </c>
      <c r="D553" s="69"/>
    </row>
    <row r="554" spans="1:4" x14ac:dyDescent="0.2">
      <c r="A554" s="61"/>
      <c r="B554" s="61"/>
      <c r="C554" s="69" t="s">
        <v>1987</v>
      </c>
      <c r="D554" s="69"/>
    </row>
    <row r="555" spans="1:4" x14ac:dyDescent="0.2">
      <c r="A555" s="61"/>
      <c r="B555" s="61"/>
      <c r="C555" s="69" t="s">
        <v>1988</v>
      </c>
      <c r="D555" s="69"/>
    </row>
    <row r="556" spans="1:4" x14ac:dyDescent="0.2">
      <c r="A556" s="61"/>
      <c r="B556" s="61"/>
      <c r="C556" s="69" t="s">
        <v>1989</v>
      </c>
      <c r="D556" s="69"/>
    </row>
    <row r="557" spans="1:4" x14ac:dyDescent="0.2">
      <c r="A557" s="61"/>
      <c r="B557" s="61"/>
      <c r="C557" s="69" t="s">
        <v>1990</v>
      </c>
      <c r="D557" s="69"/>
    </row>
    <row r="558" spans="1:4" x14ac:dyDescent="0.2">
      <c r="A558" s="61"/>
      <c r="B558" s="61"/>
      <c r="C558" s="69" t="s">
        <v>1991</v>
      </c>
      <c r="D558" s="69"/>
    </row>
    <row r="559" spans="1:4" x14ac:dyDescent="0.2">
      <c r="A559" s="61"/>
      <c r="B559" s="61"/>
      <c r="C559" s="69" t="s">
        <v>1992</v>
      </c>
      <c r="D559" s="69"/>
    </row>
    <row r="560" spans="1:4" x14ac:dyDescent="0.2">
      <c r="A560" s="61"/>
      <c r="B560" s="61"/>
      <c r="C560" s="69" t="s">
        <v>1993</v>
      </c>
      <c r="D560" s="69"/>
    </row>
    <row r="561" spans="1:4" x14ac:dyDescent="0.2">
      <c r="A561" s="61"/>
      <c r="B561" s="61"/>
      <c r="C561" s="69" t="s">
        <v>1994</v>
      </c>
      <c r="D561" s="69"/>
    </row>
    <row r="562" spans="1:4" x14ac:dyDescent="0.2">
      <c r="A562" s="61"/>
      <c r="B562" s="61"/>
      <c r="C562" s="69" t="s">
        <v>1995</v>
      </c>
      <c r="D562" s="69"/>
    </row>
    <row r="563" spans="1:4" x14ac:dyDescent="0.2">
      <c r="A563" s="61"/>
      <c r="B563" s="61"/>
      <c r="C563" s="69" t="s">
        <v>1996</v>
      </c>
      <c r="D563" s="69"/>
    </row>
    <row r="564" spans="1:4" x14ac:dyDescent="0.2">
      <c r="A564" s="61"/>
      <c r="B564" s="61"/>
      <c r="C564" s="69" t="s">
        <v>1997</v>
      </c>
      <c r="D564" s="69"/>
    </row>
    <row r="565" spans="1:4" x14ac:dyDescent="0.2">
      <c r="A565" s="61"/>
      <c r="B565" s="61"/>
      <c r="C565" s="69" t="s">
        <v>1998</v>
      </c>
      <c r="D565" s="69"/>
    </row>
    <row r="566" spans="1:4" x14ac:dyDescent="0.2">
      <c r="A566" s="61"/>
      <c r="B566" s="61"/>
      <c r="C566" s="69" t="s">
        <v>1999</v>
      </c>
      <c r="D566" s="69"/>
    </row>
    <row r="567" spans="1:4" x14ac:dyDescent="0.2">
      <c r="A567" s="61"/>
      <c r="B567" s="61"/>
      <c r="C567" s="69" t="s">
        <v>2000</v>
      </c>
      <c r="D567" s="69"/>
    </row>
    <row r="568" spans="1:4" x14ac:dyDescent="0.2">
      <c r="A568" s="61"/>
      <c r="B568" s="61"/>
      <c r="C568" s="69" t="s">
        <v>2001</v>
      </c>
      <c r="D568" s="69"/>
    </row>
    <row r="569" spans="1:4" x14ac:dyDescent="0.2">
      <c r="A569" s="61"/>
      <c r="B569" s="61"/>
      <c r="C569" s="69" t="s">
        <v>2002</v>
      </c>
      <c r="D569" s="69"/>
    </row>
    <row r="570" spans="1:4" x14ac:dyDescent="0.2">
      <c r="A570" s="61"/>
      <c r="B570" s="61"/>
      <c r="C570" s="69" t="s">
        <v>2003</v>
      </c>
      <c r="D570" s="69"/>
    </row>
    <row r="571" spans="1:4" x14ac:dyDescent="0.2">
      <c r="A571" s="61"/>
      <c r="B571" s="61"/>
      <c r="C571" s="69" t="s">
        <v>2004</v>
      </c>
      <c r="D571" s="69"/>
    </row>
    <row r="572" spans="1:4" x14ac:dyDescent="0.2">
      <c r="A572" s="61"/>
      <c r="B572" s="61"/>
      <c r="C572" s="69" t="s">
        <v>2005</v>
      </c>
      <c r="D572" s="69"/>
    </row>
    <row r="573" spans="1:4" x14ac:dyDescent="0.2">
      <c r="A573" s="61"/>
      <c r="B573" s="61"/>
      <c r="C573" s="69" t="s">
        <v>2006</v>
      </c>
      <c r="D573" s="69"/>
    </row>
    <row r="574" spans="1:4" x14ac:dyDescent="0.2">
      <c r="A574" s="61"/>
      <c r="B574" s="61"/>
      <c r="C574" s="69" t="s">
        <v>2007</v>
      </c>
      <c r="D574" s="69"/>
    </row>
    <row r="575" spans="1:4" x14ac:dyDescent="0.2">
      <c r="A575" s="61"/>
      <c r="B575" s="61"/>
      <c r="C575" s="69" t="s">
        <v>2008</v>
      </c>
      <c r="D575" s="69"/>
    </row>
    <row r="576" spans="1:4" x14ac:dyDescent="0.2">
      <c r="A576" s="61"/>
      <c r="B576" s="61"/>
      <c r="C576" s="69" t="s">
        <v>2009</v>
      </c>
      <c r="D576" s="69"/>
    </row>
    <row r="577" spans="1:5" x14ac:dyDescent="0.2">
      <c r="A577" s="61"/>
      <c r="B577" s="61"/>
      <c r="C577" s="69" t="s">
        <v>2010</v>
      </c>
      <c r="D577" s="69"/>
    </row>
    <row r="578" spans="1:5" x14ac:dyDescent="0.2">
      <c r="A578" s="61"/>
      <c r="B578" s="61"/>
      <c r="C578" s="69" t="s">
        <v>2011</v>
      </c>
      <c r="D578" s="69"/>
    </row>
    <row r="579" spans="1:5" x14ac:dyDescent="0.2">
      <c r="A579" s="61"/>
      <c r="B579" s="61"/>
      <c r="C579" s="69" t="s">
        <v>2012</v>
      </c>
      <c r="D579" s="69"/>
    </row>
    <row r="580" spans="1:5" x14ac:dyDescent="0.2">
      <c r="A580" s="61"/>
      <c r="B580" s="61"/>
      <c r="C580" s="69" t="s">
        <v>2013</v>
      </c>
      <c r="D580" s="69"/>
      <c r="E580" s="43" t="s">
        <v>1509</v>
      </c>
    </row>
    <row r="581" spans="1:5" x14ac:dyDescent="0.2">
      <c r="A581" s="61"/>
      <c r="B581" s="61"/>
      <c r="C581" s="69" t="s">
        <v>2014</v>
      </c>
      <c r="D581" s="69"/>
      <c r="E581" s="43" t="s">
        <v>1509</v>
      </c>
    </row>
    <row r="582" spans="1:5" x14ac:dyDescent="0.2">
      <c r="A582" s="61"/>
      <c r="B582" s="61"/>
      <c r="C582" s="69" t="s">
        <v>2015</v>
      </c>
      <c r="D582" s="69"/>
    </row>
    <row r="583" spans="1:5" x14ac:dyDescent="0.2">
      <c r="A583" s="61"/>
      <c r="B583" s="61"/>
      <c r="C583" s="69" t="s">
        <v>2016</v>
      </c>
      <c r="D583" s="69"/>
    </row>
    <row r="584" spans="1:5" x14ac:dyDescent="0.2">
      <c r="A584" s="61"/>
      <c r="B584" s="61"/>
      <c r="C584" s="69" t="s">
        <v>2017</v>
      </c>
      <c r="D584" s="69"/>
    </row>
    <row r="585" spans="1:5" x14ac:dyDescent="0.2">
      <c r="A585" s="61"/>
      <c r="B585" s="61"/>
      <c r="C585" s="69" t="s">
        <v>2018</v>
      </c>
      <c r="D585" s="69"/>
    </row>
    <row r="586" spans="1:5" x14ac:dyDescent="0.2">
      <c r="A586" s="61"/>
      <c r="B586" s="61"/>
      <c r="C586" s="69" t="s">
        <v>2019</v>
      </c>
      <c r="D586" s="69"/>
    </row>
    <row r="587" spans="1:5" x14ac:dyDescent="0.2">
      <c r="A587" s="61"/>
      <c r="B587" s="61"/>
      <c r="C587" s="69" t="s">
        <v>2020</v>
      </c>
      <c r="D587" s="69"/>
    </row>
    <row r="588" spans="1:5" x14ac:dyDescent="0.2">
      <c r="A588" s="61"/>
      <c r="B588" s="61"/>
      <c r="C588" s="69" t="s">
        <v>2021</v>
      </c>
      <c r="D588" s="69"/>
    </row>
    <row r="589" spans="1:5" x14ac:dyDescent="0.2">
      <c r="A589" s="61"/>
      <c r="B589" s="61"/>
      <c r="C589" s="69" t="s">
        <v>2022</v>
      </c>
      <c r="D589" s="69"/>
    </row>
    <row r="590" spans="1:5" x14ac:dyDescent="0.2">
      <c r="A590" s="61"/>
      <c r="B590" s="61"/>
      <c r="C590" s="69" t="s">
        <v>2023</v>
      </c>
      <c r="D590" s="69"/>
    </row>
    <row r="591" spans="1:5" x14ac:dyDescent="0.2">
      <c r="A591" s="62"/>
      <c r="B591" s="62"/>
      <c r="C591" s="69" t="s">
        <v>2024</v>
      </c>
      <c r="D591" s="69"/>
    </row>
    <row r="592" spans="1:5" x14ac:dyDescent="0.2">
      <c r="A592" s="63"/>
      <c r="B592" s="63" t="s">
        <v>1385</v>
      </c>
      <c r="C592" s="70" t="s">
        <v>1444</v>
      </c>
      <c r="D592" s="70"/>
    </row>
    <row r="593" spans="1:4" x14ac:dyDescent="0.2">
      <c r="A593" s="63"/>
      <c r="B593" s="63"/>
      <c r="C593" s="70" t="s">
        <v>1404</v>
      </c>
      <c r="D593" s="70"/>
    </row>
    <row r="594" spans="1:4" x14ac:dyDescent="0.2">
      <c r="A594" s="63"/>
      <c r="B594" s="63"/>
      <c r="C594" s="70" t="s">
        <v>130</v>
      </c>
      <c r="D594" s="70"/>
    </row>
    <row r="595" spans="1:4" x14ac:dyDescent="0.2">
      <c r="A595" s="60"/>
      <c r="B595" s="60" t="s">
        <v>200</v>
      </c>
      <c r="C595" s="69" t="s">
        <v>1088</v>
      </c>
      <c r="D595" s="69"/>
    </row>
    <row r="596" spans="1:4" x14ac:dyDescent="0.2">
      <c r="A596" s="72"/>
      <c r="C596" s="73" t="s">
        <v>74</v>
      </c>
      <c r="D596" s="69"/>
    </row>
    <row r="597" spans="1:4" x14ac:dyDescent="0.2">
      <c r="A597" s="68"/>
      <c r="B597" s="68" t="s">
        <v>1126</v>
      </c>
      <c r="C597" s="70" t="s">
        <v>2025</v>
      </c>
      <c r="D597" s="70"/>
    </row>
    <row r="598" spans="1:4" x14ac:dyDescent="0.2">
      <c r="A598" s="63"/>
      <c r="B598" s="63"/>
      <c r="C598" s="70" t="s">
        <v>1149</v>
      </c>
      <c r="D598" s="70"/>
    </row>
    <row r="599" spans="1:4" x14ac:dyDescent="0.2">
      <c r="A599" s="63"/>
      <c r="B599" s="63"/>
      <c r="C599" s="70" t="s">
        <v>2026</v>
      </c>
      <c r="D599" s="70"/>
    </row>
    <row r="600" spans="1:4" x14ac:dyDescent="0.2">
      <c r="A600" s="63"/>
      <c r="B600" s="63"/>
      <c r="C600" s="70" t="s">
        <v>2027</v>
      </c>
      <c r="D600" s="70"/>
    </row>
    <row r="601" spans="1:4" x14ac:dyDescent="0.2">
      <c r="A601" s="63"/>
      <c r="B601" s="63"/>
      <c r="C601" s="70" t="s">
        <v>2028</v>
      </c>
      <c r="D601" s="70"/>
    </row>
    <row r="602" spans="1:4" x14ac:dyDescent="0.2">
      <c r="A602" s="63"/>
      <c r="B602" s="63"/>
      <c r="C602" s="70" t="s">
        <v>2029</v>
      </c>
      <c r="D602" s="70"/>
    </row>
    <row r="603" spans="1:4" x14ac:dyDescent="0.2">
      <c r="A603" s="63"/>
      <c r="B603" s="63"/>
      <c r="C603" s="70" t="s">
        <v>1159</v>
      </c>
      <c r="D603" s="70"/>
    </row>
    <row r="604" spans="1:4" x14ac:dyDescent="0.2">
      <c r="A604" s="63"/>
      <c r="B604" s="63"/>
      <c r="C604" s="70" t="s">
        <v>1168</v>
      </c>
      <c r="D604" s="70"/>
    </row>
    <row r="605" spans="1:4" x14ac:dyDescent="0.2">
      <c r="A605" s="63"/>
      <c r="B605" s="63"/>
      <c r="C605" s="70" t="s">
        <v>2030</v>
      </c>
      <c r="D605" s="70"/>
    </row>
    <row r="606" spans="1:4" x14ac:dyDescent="0.2">
      <c r="A606" s="63"/>
      <c r="B606" s="63"/>
      <c r="C606" s="70" t="s">
        <v>2031</v>
      </c>
      <c r="D606" s="70"/>
    </row>
    <row r="607" spans="1:4" x14ac:dyDescent="0.2">
      <c r="A607" s="63"/>
      <c r="B607" s="63"/>
      <c r="C607" s="70" t="s">
        <v>2032</v>
      </c>
      <c r="D607" s="70"/>
    </row>
    <row r="608" spans="1:4" x14ac:dyDescent="0.2">
      <c r="A608" s="63"/>
      <c r="B608" s="63"/>
      <c r="C608" s="70" t="s">
        <v>1267</v>
      </c>
      <c r="D608" s="70"/>
    </row>
    <row r="609" spans="1:5" x14ac:dyDescent="0.2">
      <c r="A609" s="63"/>
      <c r="B609" s="63"/>
      <c r="C609" s="70" t="s">
        <v>2033</v>
      </c>
      <c r="D609" s="70"/>
    </row>
    <row r="610" spans="1:5" x14ac:dyDescent="0.2">
      <c r="A610" s="63"/>
      <c r="B610" s="63"/>
      <c r="C610" s="70" t="s">
        <v>1187</v>
      </c>
      <c r="D610" s="70"/>
    </row>
    <row r="611" spans="1:5" x14ac:dyDescent="0.2">
      <c r="A611" s="63"/>
      <c r="B611" s="63"/>
      <c r="C611" s="70" t="s">
        <v>1196</v>
      </c>
      <c r="D611" s="70"/>
    </row>
    <row r="612" spans="1:5" x14ac:dyDescent="0.2">
      <c r="A612" s="63"/>
      <c r="B612" s="63"/>
      <c r="C612" s="70" t="s">
        <v>1134</v>
      </c>
      <c r="D612" s="70"/>
    </row>
    <row r="613" spans="1:5" x14ac:dyDescent="0.2">
      <c r="A613" s="63"/>
      <c r="B613" s="63"/>
      <c r="C613" s="70" t="s">
        <v>2034</v>
      </c>
      <c r="D613" s="70"/>
    </row>
    <row r="614" spans="1:5" x14ac:dyDescent="0.2">
      <c r="A614" s="63"/>
      <c r="B614" s="63"/>
      <c r="C614" s="70" t="s">
        <v>1140</v>
      </c>
      <c r="D614" s="70"/>
    </row>
    <row r="615" spans="1:5" x14ac:dyDescent="0.2">
      <c r="A615" s="63"/>
      <c r="B615" s="63"/>
      <c r="C615" s="70" t="s">
        <v>2035</v>
      </c>
      <c r="D615" s="70"/>
    </row>
    <row r="616" spans="1:5" x14ac:dyDescent="0.2">
      <c r="A616" s="63"/>
      <c r="B616" s="63"/>
      <c r="C616" s="70" t="s">
        <v>1182</v>
      </c>
      <c r="D616" s="70"/>
    </row>
    <row r="617" spans="1:5" x14ac:dyDescent="0.2">
      <c r="A617" s="63"/>
      <c r="B617" s="63"/>
      <c r="C617" s="70" t="s">
        <v>2036</v>
      </c>
      <c r="D617" s="70"/>
    </row>
    <row r="618" spans="1:5" x14ac:dyDescent="0.2">
      <c r="A618" s="63"/>
      <c r="B618" s="63"/>
      <c r="C618" s="70" t="s">
        <v>1241</v>
      </c>
      <c r="D618" s="70"/>
    </row>
    <row r="619" spans="1:5" x14ac:dyDescent="0.2">
      <c r="A619" s="63"/>
      <c r="B619" s="63"/>
      <c r="C619" s="70" t="s">
        <v>2037</v>
      </c>
      <c r="D619" s="70"/>
    </row>
    <row r="620" spans="1:5" x14ac:dyDescent="0.2">
      <c r="A620" s="63"/>
      <c r="B620" s="63"/>
      <c r="C620" s="70" t="s">
        <v>583</v>
      </c>
      <c r="D620" s="70"/>
    </row>
    <row r="621" spans="1:5" x14ac:dyDescent="0.2">
      <c r="A621" s="63"/>
      <c r="B621" s="63"/>
      <c r="C621" s="70" t="s">
        <v>2038</v>
      </c>
      <c r="D621" s="70"/>
      <c r="E621" s="43" t="s">
        <v>1509</v>
      </c>
    </row>
    <row r="622" spans="1:5" x14ac:dyDescent="0.2">
      <c r="A622" s="60"/>
      <c r="B622" s="60" t="s">
        <v>1468</v>
      </c>
      <c r="C622" s="69" t="s">
        <v>2039</v>
      </c>
      <c r="D622" s="69"/>
    </row>
    <row r="623" spans="1:5" x14ac:dyDescent="0.2">
      <c r="A623" s="61"/>
      <c r="B623" s="61"/>
      <c r="C623" s="69" t="s">
        <v>2040</v>
      </c>
      <c r="D623" s="69"/>
    </row>
    <row r="624" spans="1:5" x14ac:dyDescent="0.2">
      <c r="A624" s="61"/>
      <c r="B624" s="61"/>
      <c r="C624" s="69" t="s">
        <v>2041</v>
      </c>
      <c r="D624" s="69"/>
    </row>
    <row r="625" spans="1:5" x14ac:dyDescent="0.2">
      <c r="A625" s="61"/>
      <c r="B625" s="61"/>
      <c r="C625" s="69" t="s">
        <v>2042</v>
      </c>
      <c r="D625" s="69"/>
    </row>
    <row r="626" spans="1:5" x14ac:dyDescent="0.2">
      <c r="A626" s="61"/>
      <c r="B626" s="61"/>
      <c r="C626" s="69" t="s">
        <v>2043</v>
      </c>
      <c r="D626" s="69"/>
      <c r="E626" s="43" t="s">
        <v>1509</v>
      </c>
    </row>
    <row r="627" spans="1:5" x14ac:dyDescent="0.2">
      <c r="A627" s="61"/>
      <c r="B627" s="61"/>
      <c r="C627" s="69" t="s">
        <v>2044</v>
      </c>
      <c r="D627" s="69"/>
    </row>
    <row r="628" spans="1:5" x14ac:dyDescent="0.2">
      <c r="A628" s="61"/>
      <c r="B628" s="61"/>
      <c r="C628" s="69" t="s">
        <v>2045</v>
      </c>
      <c r="D628" s="69"/>
    </row>
    <row r="629" spans="1:5" x14ac:dyDescent="0.2">
      <c r="A629" s="61"/>
      <c r="B629" s="61"/>
      <c r="C629" s="69" t="s">
        <v>544</v>
      </c>
      <c r="D629" s="69"/>
    </row>
    <row r="630" spans="1:5" x14ac:dyDescent="0.2">
      <c r="A630" s="61"/>
      <c r="B630" s="61"/>
      <c r="C630" s="69" t="s">
        <v>1475</v>
      </c>
      <c r="D630" s="69"/>
    </row>
    <row r="631" spans="1:5" x14ac:dyDescent="0.2">
      <c r="A631" s="61"/>
      <c r="B631" s="61"/>
      <c r="C631" s="69" t="s">
        <v>2046</v>
      </c>
      <c r="D631" s="69"/>
    </row>
    <row r="632" spans="1:5" x14ac:dyDescent="0.2">
      <c r="A632" s="61"/>
      <c r="B632" s="61"/>
      <c r="C632" s="69" t="s">
        <v>2047</v>
      </c>
      <c r="D632" s="69"/>
    </row>
    <row r="633" spans="1:5" x14ac:dyDescent="0.2">
      <c r="A633" s="62"/>
      <c r="B633" s="62"/>
      <c r="C633" s="69" t="s">
        <v>130</v>
      </c>
      <c r="D633" s="69"/>
    </row>
    <row r="634" spans="1:5" x14ac:dyDescent="0.2">
      <c r="A634" s="63"/>
      <c r="B634" s="63" t="s">
        <v>1469</v>
      </c>
      <c r="C634" s="70" t="s">
        <v>2048</v>
      </c>
      <c r="D634" s="70" t="s">
        <v>2049</v>
      </c>
    </row>
    <row r="635" spans="1:5" x14ac:dyDescent="0.2">
      <c r="A635" s="63"/>
      <c r="B635" s="63"/>
      <c r="C635" s="70" t="s">
        <v>2050</v>
      </c>
      <c r="D635" s="70" t="s">
        <v>2051</v>
      </c>
    </row>
    <row r="636" spans="1:5" x14ac:dyDescent="0.2">
      <c r="A636" s="63"/>
      <c r="B636" s="63"/>
      <c r="C636" s="70" t="s">
        <v>2052</v>
      </c>
      <c r="D636" s="70" t="s">
        <v>2053</v>
      </c>
    </row>
    <row r="637" spans="1:5" x14ac:dyDescent="0.2">
      <c r="A637" s="63"/>
      <c r="B637" s="63"/>
      <c r="C637" s="70" t="s">
        <v>2054</v>
      </c>
      <c r="D637" s="70" t="s">
        <v>2055</v>
      </c>
    </row>
    <row r="638" spans="1:5" x14ac:dyDescent="0.2">
      <c r="A638" s="63"/>
      <c r="B638" s="63"/>
      <c r="C638" s="70" t="s">
        <v>1476</v>
      </c>
      <c r="D638" s="70" t="s">
        <v>2056</v>
      </c>
    </row>
    <row r="639" spans="1:5" x14ac:dyDescent="0.2">
      <c r="A639" s="63"/>
      <c r="B639" s="63"/>
      <c r="C639" s="70" t="s">
        <v>2057</v>
      </c>
      <c r="D639" s="70" t="s">
        <v>2058</v>
      </c>
    </row>
    <row r="640" spans="1:5" x14ac:dyDescent="0.2">
      <c r="A640" s="63"/>
      <c r="B640" s="63"/>
      <c r="C640" s="70" t="s">
        <v>2059</v>
      </c>
      <c r="D640" s="70" t="s">
        <v>2060</v>
      </c>
    </row>
    <row r="641" spans="1:4" x14ac:dyDescent="0.2">
      <c r="A641" s="63"/>
      <c r="B641" s="63"/>
      <c r="C641" s="70" t="s">
        <v>2061</v>
      </c>
      <c r="D641" s="70" t="s">
        <v>2061</v>
      </c>
    </row>
    <row r="642" spans="1:4" x14ac:dyDescent="0.2">
      <c r="A642" s="63"/>
      <c r="B642" s="63"/>
      <c r="C642" s="70" t="s">
        <v>130</v>
      </c>
      <c r="D642" s="70"/>
    </row>
    <row r="643" spans="1:4" x14ac:dyDescent="0.2">
      <c r="A643" s="52"/>
      <c r="B643" s="52" t="s">
        <v>2062</v>
      </c>
      <c r="C643" s="69" t="s">
        <v>2063</v>
      </c>
      <c r="D643" s="69" t="s">
        <v>2064</v>
      </c>
    </row>
    <row r="644" spans="1:4" x14ac:dyDescent="0.2">
      <c r="A644" s="55"/>
      <c r="B644" s="55"/>
      <c r="C644" s="69" t="s">
        <v>1477</v>
      </c>
      <c r="D644" s="69" t="s">
        <v>2065</v>
      </c>
    </row>
    <row r="645" spans="1:4" x14ac:dyDescent="0.2">
      <c r="A645" s="55"/>
      <c r="B645" s="55"/>
      <c r="C645" s="69" t="s">
        <v>2066</v>
      </c>
      <c r="D645" s="69" t="s">
        <v>2067</v>
      </c>
    </row>
    <row r="646" spans="1:4" x14ac:dyDescent="0.2">
      <c r="A646" s="55"/>
      <c r="B646" s="55"/>
      <c r="C646" s="69" t="s">
        <v>2068</v>
      </c>
      <c r="D646" s="69" t="s">
        <v>2069</v>
      </c>
    </row>
    <row r="647" spans="1:4" x14ac:dyDescent="0.2">
      <c r="A647" s="55"/>
      <c r="B647" s="55"/>
      <c r="C647" s="69" t="s">
        <v>2070</v>
      </c>
      <c r="D647" s="69"/>
    </row>
    <row r="648" spans="1:4" x14ac:dyDescent="0.2">
      <c r="A648" s="67"/>
      <c r="B648" s="67"/>
      <c r="C648" s="69" t="s">
        <v>130</v>
      </c>
      <c r="D648" s="69"/>
    </row>
    <row r="649" spans="1:4" x14ac:dyDescent="0.2">
      <c r="A649" s="63"/>
      <c r="B649" s="63" t="s">
        <v>1048</v>
      </c>
      <c r="C649" s="70" t="s">
        <v>1256</v>
      </c>
      <c r="D649" s="70"/>
    </row>
    <row r="650" spans="1:4" x14ac:dyDescent="0.2">
      <c r="A650" s="63"/>
      <c r="B650" s="63"/>
      <c r="C650" s="70" t="s">
        <v>1068</v>
      </c>
      <c r="D650" s="70"/>
    </row>
    <row r="651" spans="1:4" x14ac:dyDescent="0.2">
      <c r="A651" s="63"/>
      <c r="B651" s="63"/>
      <c r="C651" s="70" t="s">
        <v>1060</v>
      </c>
      <c r="D651" s="70"/>
    </row>
    <row r="652" spans="1:4" x14ac:dyDescent="0.2">
      <c r="A652" s="63"/>
      <c r="B652" s="63"/>
      <c r="C652" s="70" t="s">
        <v>1317</v>
      </c>
      <c r="D652" s="70"/>
    </row>
    <row r="653" spans="1:4" x14ac:dyDescent="0.2">
      <c r="A653" s="63"/>
      <c r="B653" s="63"/>
      <c r="C653" s="70" t="s">
        <v>130</v>
      </c>
      <c r="D653" s="70"/>
    </row>
    <row r="654" spans="1:4" x14ac:dyDescent="0.2">
      <c r="A654" s="52"/>
      <c r="B654" s="52" t="s">
        <v>1049</v>
      </c>
      <c r="C654" s="69" t="s">
        <v>1103</v>
      </c>
      <c r="D654" s="69"/>
    </row>
    <row r="655" spans="1:4" x14ac:dyDescent="0.2">
      <c r="A655" s="55"/>
      <c r="B655" s="55"/>
      <c r="C655" s="69" t="s">
        <v>2071</v>
      </c>
      <c r="D655" s="69"/>
    </row>
    <row r="656" spans="1:4" x14ac:dyDescent="0.2">
      <c r="A656" s="63"/>
      <c r="B656" s="63" t="s">
        <v>20</v>
      </c>
      <c r="C656" s="70" t="s">
        <v>18</v>
      </c>
      <c r="D656" s="70"/>
    </row>
    <row r="657" spans="1:6" x14ac:dyDescent="0.2">
      <c r="A657" s="63"/>
      <c r="B657" s="63"/>
      <c r="C657" s="70" t="s">
        <v>19</v>
      </c>
      <c r="D657" s="70"/>
    </row>
    <row r="658" spans="1:6" x14ac:dyDescent="0.2">
      <c r="A658" s="52"/>
      <c r="B658" s="52" t="s">
        <v>1351</v>
      </c>
      <c r="C658" s="69" t="s">
        <v>2072</v>
      </c>
      <c r="D658" s="69"/>
    </row>
    <row r="659" spans="1:6" x14ac:dyDescent="0.2">
      <c r="A659" s="55"/>
      <c r="B659" s="55"/>
      <c r="C659" s="69" t="s">
        <v>2073</v>
      </c>
      <c r="D659" s="69"/>
    </row>
    <row r="660" spans="1:6" x14ac:dyDescent="0.2">
      <c r="A660" s="55"/>
      <c r="B660" s="55"/>
      <c r="C660" s="69" t="s">
        <v>2074</v>
      </c>
      <c r="D660" s="69"/>
    </row>
    <row r="661" spans="1:6" x14ac:dyDescent="0.2">
      <c r="A661" s="55"/>
      <c r="B661" s="55"/>
      <c r="C661" s="69" t="s">
        <v>2075</v>
      </c>
      <c r="D661" s="69"/>
    </row>
    <row r="662" spans="1:6" x14ac:dyDescent="0.2">
      <c r="A662" s="55"/>
      <c r="B662" s="55"/>
      <c r="C662" s="69" t="s">
        <v>2076</v>
      </c>
      <c r="D662" s="69"/>
    </row>
    <row r="663" spans="1:6" x14ac:dyDescent="0.2">
      <c r="A663" s="55"/>
      <c r="B663" s="55"/>
      <c r="C663" s="69" t="s">
        <v>2077</v>
      </c>
      <c r="D663" s="69"/>
    </row>
    <row r="664" spans="1:6" x14ac:dyDescent="0.2">
      <c r="A664" s="55"/>
      <c r="B664" s="55"/>
      <c r="C664" s="69" t="s">
        <v>130</v>
      </c>
      <c r="D664" s="69"/>
    </row>
    <row r="665" spans="1:6" x14ac:dyDescent="0.2">
      <c r="A665" s="67"/>
      <c r="B665" s="67"/>
      <c r="C665" s="69" t="s">
        <v>1367</v>
      </c>
      <c r="D665" s="69"/>
    </row>
    <row r="666" spans="1:6" x14ac:dyDescent="0.2">
      <c r="A666" s="63"/>
      <c r="B666" s="63" t="s">
        <v>1352</v>
      </c>
      <c r="C666" s="70" t="s">
        <v>2078</v>
      </c>
      <c r="D666" s="70"/>
    </row>
    <row r="667" spans="1:6" x14ac:dyDescent="0.2">
      <c r="A667" s="63"/>
      <c r="B667" s="63"/>
      <c r="C667" s="70" t="s">
        <v>1368</v>
      </c>
      <c r="D667" s="70"/>
      <c r="F667" s="35"/>
    </row>
    <row r="668" spans="1:6" x14ac:dyDescent="0.2">
      <c r="A668" s="52"/>
      <c r="B668" s="52" t="s">
        <v>198</v>
      </c>
      <c r="C668" s="69" t="s">
        <v>1405</v>
      </c>
      <c r="D668" s="69"/>
    </row>
    <row r="669" spans="1:6" x14ac:dyDescent="0.2">
      <c r="A669" s="55"/>
      <c r="B669" s="55"/>
      <c r="C669" s="69" t="s">
        <v>1446</v>
      </c>
      <c r="D669" s="69"/>
    </row>
    <row r="670" spans="1:6" x14ac:dyDescent="0.2">
      <c r="A670" s="55"/>
      <c r="B670" s="55"/>
      <c r="C670" s="69" t="s">
        <v>2079</v>
      </c>
      <c r="D670" s="69"/>
    </row>
    <row r="671" spans="1:6" x14ac:dyDescent="0.2">
      <c r="A671" s="55"/>
      <c r="B671" s="55"/>
      <c r="C671" s="69" t="s">
        <v>2080</v>
      </c>
      <c r="D671" s="69"/>
    </row>
    <row r="672" spans="1:6" x14ac:dyDescent="0.2">
      <c r="A672" s="55"/>
      <c r="B672" s="55"/>
      <c r="C672" s="69" t="s">
        <v>2081</v>
      </c>
      <c r="D672" s="69"/>
    </row>
    <row r="673" spans="1:4" x14ac:dyDescent="0.2">
      <c r="A673" s="55"/>
      <c r="B673" s="55"/>
      <c r="C673" s="69" t="s">
        <v>2082</v>
      </c>
      <c r="D673" s="69"/>
    </row>
    <row r="674" spans="1:4" x14ac:dyDescent="0.2">
      <c r="A674" s="55"/>
      <c r="B674" s="55"/>
      <c r="C674" s="69" t="s">
        <v>2083</v>
      </c>
      <c r="D674" s="69"/>
    </row>
    <row r="675" spans="1:4" x14ac:dyDescent="0.2">
      <c r="A675" s="55"/>
      <c r="B675" s="55"/>
      <c r="C675" s="69" t="s">
        <v>2084</v>
      </c>
      <c r="D675" s="69"/>
    </row>
    <row r="676" spans="1:4" x14ac:dyDescent="0.2">
      <c r="A676" s="55"/>
      <c r="B676" s="55"/>
      <c r="C676" s="69" t="s">
        <v>2085</v>
      </c>
      <c r="D676" s="69"/>
    </row>
    <row r="677" spans="1:4" x14ac:dyDescent="0.2">
      <c r="A677" s="55"/>
      <c r="B677" s="55"/>
      <c r="C677" s="69" t="s">
        <v>2086</v>
      </c>
      <c r="D677" s="69"/>
    </row>
    <row r="678" spans="1:4" x14ac:dyDescent="0.2">
      <c r="A678" s="55"/>
      <c r="B678" s="55"/>
      <c r="C678" s="69" t="s">
        <v>583</v>
      </c>
      <c r="D678" s="69"/>
    </row>
    <row r="679" spans="1:4" x14ac:dyDescent="0.2">
      <c r="A679" s="67"/>
      <c r="B679" s="67"/>
      <c r="C679" s="69" t="s">
        <v>1367</v>
      </c>
      <c r="D679" s="69"/>
    </row>
    <row r="680" spans="1:4" x14ac:dyDescent="0.2">
      <c r="A680" s="68"/>
      <c r="B680" s="68" t="s">
        <v>1355</v>
      </c>
      <c r="C680" s="70" t="s">
        <v>2072</v>
      </c>
      <c r="D680" s="70"/>
    </row>
    <row r="681" spans="1:4" x14ac:dyDescent="0.2">
      <c r="A681" s="63"/>
      <c r="B681" s="63"/>
      <c r="C681" s="70" t="s">
        <v>2073</v>
      </c>
      <c r="D681" s="70"/>
    </row>
    <row r="682" spans="1:4" x14ac:dyDescent="0.2">
      <c r="A682" s="63"/>
      <c r="B682" s="63"/>
      <c r="C682" s="70" t="s">
        <v>2074</v>
      </c>
      <c r="D682" s="70"/>
    </row>
    <row r="683" spans="1:4" x14ac:dyDescent="0.2">
      <c r="A683" s="63"/>
      <c r="B683" s="63"/>
      <c r="C683" s="70" t="s">
        <v>2075</v>
      </c>
      <c r="D683" s="70"/>
    </row>
    <row r="684" spans="1:4" x14ac:dyDescent="0.2">
      <c r="A684" s="63"/>
      <c r="B684" s="63"/>
      <c r="C684" s="70" t="s">
        <v>2076</v>
      </c>
      <c r="D684" s="70"/>
    </row>
    <row r="685" spans="1:4" x14ac:dyDescent="0.2">
      <c r="A685" s="63"/>
      <c r="B685" s="63"/>
      <c r="C685" s="70" t="s">
        <v>2077</v>
      </c>
      <c r="D685" s="70"/>
    </row>
    <row r="686" spans="1:4" x14ac:dyDescent="0.2">
      <c r="A686" s="63"/>
      <c r="B686" s="63"/>
      <c r="C686" s="70" t="s">
        <v>130</v>
      </c>
      <c r="D686" s="70"/>
    </row>
    <row r="687" spans="1:4" x14ac:dyDescent="0.2">
      <c r="A687" s="63"/>
      <c r="B687" s="63"/>
      <c r="C687" s="70" t="s">
        <v>1367</v>
      </c>
      <c r="D687" s="70"/>
    </row>
    <row r="688" spans="1:4" x14ac:dyDescent="0.2">
      <c r="A688" s="52"/>
      <c r="B688" s="60" t="s">
        <v>2087</v>
      </c>
      <c r="C688" s="69" t="s">
        <v>2088</v>
      </c>
      <c r="D688" s="69"/>
    </row>
    <row r="689" spans="1:4" x14ac:dyDescent="0.2">
      <c r="A689" s="55"/>
      <c r="B689" s="62"/>
      <c r="C689" s="69" t="s">
        <v>2089</v>
      </c>
      <c r="D689" s="69"/>
    </row>
    <row r="690" spans="1:4" x14ac:dyDescent="0.2">
      <c r="A690" s="68"/>
      <c r="B690" s="68" t="s">
        <v>1354</v>
      </c>
      <c r="C690" s="70" t="s">
        <v>2090</v>
      </c>
      <c r="D690" s="70"/>
    </row>
    <row r="691" spans="1:4" x14ac:dyDescent="0.2">
      <c r="A691" s="63"/>
      <c r="B691" s="63"/>
      <c r="C691" s="70" t="s">
        <v>1369</v>
      </c>
      <c r="D691" s="70"/>
    </row>
    <row r="692" spans="1:4" x14ac:dyDescent="0.2">
      <c r="A692" s="52"/>
      <c r="B692" s="52" t="s">
        <v>1347</v>
      </c>
      <c r="C692" s="69" t="s">
        <v>2091</v>
      </c>
      <c r="D692" s="69"/>
    </row>
    <row r="693" spans="1:4" x14ac:dyDescent="0.2">
      <c r="A693" s="55"/>
      <c r="B693" s="55"/>
      <c r="C693" s="69" t="s">
        <v>1955</v>
      </c>
      <c r="D693" s="69"/>
    </row>
    <row r="694" spans="1:4" x14ac:dyDescent="0.2">
      <c r="A694" s="55"/>
      <c r="B694" s="55"/>
      <c r="C694" s="69" t="s">
        <v>2092</v>
      </c>
      <c r="D694" s="69"/>
    </row>
    <row r="695" spans="1:4" x14ac:dyDescent="0.2">
      <c r="A695" s="55"/>
      <c r="B695" s="55"/>
      <c r="C695" s="69" t="s">
        <v>2093</v>
      </c>
      <c r="D695" s="69"/>
    </row>
    <row r="696" spans="1:4" x14ac:dyDescent="0.2">
      <c r="A696" s="55"/>
      <c r="B696" s="55"/>
      <c r="C696" s="69" t="s">
        <v>586</v>
      </c>
      <c r="D696" s="69"/>
    </row>
    <row r="697" spans="1:4" x14ac:dyDescent="0.2">
      <c r="A697" s="55"/>
      <c r="B697" s="55"/>
      <c r="C697" s="69" t="s">
        <v>196</v>
      </c>
      <c r="D697" s="69"/>
    </row>
    <row r="698" spans="1:4" x14ac:dyDescent="0.2">
      <c r="A698" s="55"/>
      <c r="B698" s="55"/>
      <c r="C698" s="69" t="s">
        <v>2094</v>
      </c>
      <c r="D698" s="69"/>
    </row>
    <row r="699" spans="1:4" x14ac:dyDescent="0.2">
      <c r="A699" s="55"/>
      <c r="B699" s="55"/>
      <c r="C699" s="69" t="s">
        <v>2095</v>
      </c>
      <c r="D699" s="69"/>
    </row>
    <row r="700" spans="1:4" x14ac:dyDescent="0.2">
      <c r="A700" s="55"/>
      <c r="B700" s="55"/>
      <c r="C700" s="69" t="s">
        <v>130</v>
      </c>
      <c r="D700" s="69"/>
    </row>
    <row r="701" spans="1:4" x14ac:dyDescent="0.2">
      <c r="A701" s="68"/>
      <c r="B701" s="68" t="s">
        <v>1348</v>
      </c>
      <c r="C701" s="70" t="s">
        <v>1688</v>
      </c>
      <c r="D701" s="70"/>
    </row>
    <row r="702" spans="1:4" x14ac:dyDescent="0.2">
      <c r="A702" s="63"/>
      <c r="B702" s="63"/>
      <c r="C702" s="70" t="s">
        <v>533</v>
      </c>
      <c r="D702" s="70"/>
    </row>
    <row r="703" spans="1:4" x14ac:dyDescent="0.2">
      <c r="A703" s="63"/>
      <c r="B703" s="63"/>
      <c r="C703" s="70" t="s">
        <v>1689</v>
      </c>
      <c r="D703" s="70"/>
    </row>
    <row r="704" spans="1:4" x14ac:dyDescent="0.2">
      <c r="A704" s="63"/>
      <c r="B704" s="63"/>
      <c r="C704" s="70" t="s">
        <v>683</v>
      </c>
      <c r="D704" s="70"/>
    </row>
    <row r="705" spans="1:5" x14ac:dyDescent="0.2">
      <c r="A705" s="63"/>
      <c r="B705" s="63"/>
      <c r="C705" s="70" t="s">
        <v>239</v>
      </c>
      <c r="D705" s="70"/>
    </row>
    <row r="706" spans="1:5" x14ac:dyDescent="0.2">
      <c r="A706" s="63"/>
      <c r="B706" s="63"/>
      <c r="C706" s="70" t="s">
        <v>483</v>
      </c>
      <c r="D706" s="70"/>
    </row>
    <row r="707" spans="1:5" x14ac:dyDescent="0.2">
      <c r="A707" s="63"/>
      <c r="B707" s="63"/>
      <c r="C707" s="70" t="s">
        <v>223</v>
      </c>
      <c r="D707" s="70"/>
    </row>
    <row r="708" spans="1:5" x14ac:dyDescent="0.2">
      <c r="A708" s="63"/>
      <c r="B708" s="63"/>
      <c r="C708" s="70" t="s">
        <v>1691</v>
      </c>
      <c r="D708" s="70"/>
    </row>
    <row r="709" spans="1:5" x14ac:dyDescent="0.2">
      <c r="A709" s="63"/>
      <c r="B709" s="63"/>
      <c r="C709" s="70" t="s">
        <v>210</v>
      </c>
      <c r="D709" s="70"/>
    </row>
    <row r="710" spans="1:5" x14ac:dyDescent="0.2">
      <c r="A710" s="63"/>
      <c r="B710" s="63"/>
      <c r="C710" s="70" t="s">
        <v>621</v>
      </c>
      <c r="D710" s="70"/>
    </row>
    <row r="711" spans="1:5" x14ac:dyDescent="0.2">
      <c r="A711" s="63"/>
      <c r="B711" s="63"/>
      <c r="C711" s="70" t="s">
        <v>283</v>
      </c>
      <c r="D711" s="70"/>
    </row>
    <row r="712" spans="1:5" x14ac:dyDescent="0.2">
      <c r="A712" s="63"/>
      <c r="B712" s="63"/>
      <c r="C712" s="70" t="s">
        <v>258</v>
      </c>
      <c r="D712" s="70"/>
    </row>
    <row r="713" spans="1:5" x14ac:dyDescent="0.2">
      <c r="A713" s="63"/>
      <c r="B713" s="63"/>
      <c r="C713" s="70" t="s">
        <v>1692</v>
      </c>
      <c r="D713" s="70"/>
    </row>
    <row r="714" spans="1:5" x14ac:dyDescent="0.2">
      <c r="A714" s="63"/>
      <c r="B714" s="63"/>
      <c r="C714" s="70" t="s">
        <v>1693</v>
      </c>
      <c r="D714" s="70"/>
    </row>
    <row r="715" spans="1:5" x14ac:dyDescent="0.2">
      <c r="A715" s="63"/>
      <c r="B715" s="63"/>
      <c r="C715" s="70" t="s">
        <v>304</v>
      </c>
      <c r="D715" s="70"/>
    </row>
    <row r="716" spans="1:5" x14ac:dyDescent="0.2">
      <c r="A716" s="63"/>
      <c r="B716" s="63"/>
      <c r="C716" s="70" t="s">
        <v>1694</v>
      </c>
      <c r="D716" s="70" t="s">
        <v>1695</v>
      </c>
      <c r="E716" s="43" t="s">
        <v>1509</v>
      </c>
    </row>
    <row r="717" spans="1:5" x14ac:dyDescent="0.2">
      <c r="A717" s="63"/>
      <c r="B717" s="63"/>
      <c r="C717" s="70" t="s">
        <v>594</v>
      </c>
      <c r="D717" s="70"/>
    </row>
    <row r="718" spans="1:5" x14ac:dyDescent="0.2">
      <c r="A718" s="63"/>
      <c r="B718" s="63"/>
      <c r="C718" s="70" t="s">
        <v>1696</v>
      </c>
      <c r="D718" s="70"/>
    </row>
    <row r="719" spans="1:5" x14ac:dyDescent="0.2">
      <c r="A719" s="63"/>
      <c r="B719" s="63"/>
      <c r="C719" s="70" t="s">
        <v>1697</v>
      </c>
      <c r="D719" s="70"/>
    </row>
    <row r="720" spans="1:5" x14ac:dyDescent="0.2">
      <c r="A720" s="63"/>
      <c r="B720" s="63"/>
      <c r="C720" s="70" t="s">
        <v>1698</v>
      </c>
      <c r="D720" s="70"/>
    </row>
    <row r="721" spans="1:4" x14ac:dyDescent="0.2">
      <c r="A721" s="63"/>
      <c r="B721" s="63"/>
      <c r="C721" s="70" t="s">
        <v>633</v>
      </c>
      <c r="D721" s="70"/>
    </row>
    <row r="722" spans="1:4" x14ac:dyDescent="0.2">
      <c r="A722" s="63"/>
      <c r="B722" s="63"/>
      <c r="C722" s="70" t="s">
        <v>645</v>
      </c>
      <c r="D722" s="70"/>
    </row>
    <row r="723" spans="1:4" x14ac:dyDescent="0.2">
      <c r="A723" s="63"/>
      <c r="B723" s="63"/>
      <c r="C723" s="70" t="s">
        <v>1699</v>
      </c>
      <c r="D723" s="70"/>
    </row>
    <row r="724" spans="1:4" x14ac:dyDescent="0.2">
      <c r="A724" s="63"/>
      <c r="B724" s="63"/>
      <c r="C724" s="70" t="s">
        <v>1700</v>
      </c>
      <c r="D724" s="70"/>
    </row>
    <row r="725" spans="1:4" x14ac:dyDescent="0.2">
      <c r="A725" s="63"/>
      <c r="B725" s="63"/>
      <c r="C725" s="70" t="s">
        <v>544</v>
      </c>
      <c r="D725" s="70"/>
    </row>
    <row r="726" spans="1:4" x14ac:dyDescent="0.2">
      <c r="A726" s="63"/>
      <c r="B726" s="63"/>
      <c r="C726" s="70" t="s">
        <v>496</v>
      </c>
      <c r="D726" s="70"/>
    </row>
    <row r="727" spans="1:4" x14ac:dyDescent="0.2">
      <c r="A727" s="63"/>
      <c r="B727" s="63"/>
      <c r="C727" s="70" t="s">
        <v>245</v>
      </c>
      <c r="D727" s="70"/>
    </row>
    <row r="728" spans="1:4" x14ac:dyDescent="0.2">
      <c r="A728" s="63"/>
      <c r="B728" s="63"/>
      <c r="C728" s="70" t="s">
        <v>289</v>
      </c>
      <c r="D728" s="70"/>
    </row>
    <row r="729" spans="1:4" x14ac:dyDescent="0.2">
      <c r="A729" s="63"/>
      <c r="B729" s="63"/>
      <c r="C729" s="70" t="s">
        <v>1701</v>
      </c>
      <c r="D729" s="70"/>
    </row>
    <row r="730" spans="1:4" x14ac:dyDescent="0.2">
      <c r="A730" s="63"/>
      <c r="B730" s="63"/>
      <c r="C730" s="70" t="s">
        <v>602</v>
      </c>
      <c r="D730" s="70"/>
    </row>
    <row r="731" spans="1:4" x14ac:dyDescent="0.2">
      <c r="A731" s="63"/>
      <c r="B731" s="63"/>
      <c r="C731" s="70" t="s">
        <v>1113</v>
      </c>
      <c r="D731" s="70"/>
    </row>
    <row r="732" spans="1:4" x14ac:dyDescent="0.2">
      <c r="A732" s="63"/>
      <c r="B732" s="63"/>
      <c r="C732" s="70" t="s">
        <v>1702</v>
      </c>
      <c r="D732" s="70"/>
    </row>
    <row r="733" spans="1:4" x14ac:dyDescent="0.2">
      <c r="A733" s="63"/>
      <c r="B733" s="63"/>
      <c r="C733" s="70" t="s">
        <v>1703</v>
      </c>
      <c r="D733" s="70"/>
    </row>
    <row r="734" spans="1:4" x14ac:dyDescent="0.2">
      <c r="A734" s="63"/>
      <c r="B734" s="63"/>
      <c r="C734" s="70" t="s">
        <v>1704</v>
      </c>
      <c r="D734" s="70"/>
    </row>
    <row r="735" spans="1:4" x14ac:dyDescent="0.2">
      <c r="A735" s="63"/>
      <c r="B735" s="63"/>
      <c r="C735" s="70" t="s">
        <v>1705</v>
      </c>
      <c r="D735" s="70"/>
    </row>
    <row r="736" spans="1:4" x14ac:dyDescent="0.2">
      <c r="A736" s="63"/>
      <c r="B736" s="63"/>
      <c r="C736" s="70" t="s">
        <v>27</v>
      </c>
      <c r="D736" s="70"/>
    </row>
    <row r="737" spans="1:4" x14ac:dyDescent="0.2">
      <c r="A737" s="63"/>
      <c r="B737" s="63"/>
      <c r="C737" s="70" t="s">
        <v>1706</v>
      </c>
      <c r="D737" s="70"/>
    </row>
    <row r="738" spans="1:4" x14ac:dyDescent="0.2">
      <c r="A738" s="63"/>
      <c r="B738" s="63"/>
      <c r="C738" s="70" t="s">
        <v>1707</v>
      </c>
      <c r="D738" s="70"/>
    </row>
    <row r="739" spans="1:4" x14ac:dyDescent="0.2">
      <c r="A739" s="63"/>
      <c r="B739" s="63"/>
      <c r="C739" s="70" t="s">
        <v>522</v>
      </c>
      <c r="D739" s="70"/>
    </row>
    <row r="740" spans="1:4" x14ac:dyDescent="0.2">
      <c r="A740" s="63"/>
      <c r="B740" s="63"/>
      <c r="C740" s="70" t="s">
        <v>1708</v>
      </c>
      <c r="D740" s="70"/>
    </row>
    <row r="741" spans="1:4" x14ac:dyDescent="0.2">
      <c r="A741" s="63"/>
      <c r="B741" s="63"/>
      <c r="C741" s="70" t="s">
        <v>1709</v>
      </c>
      <c r="D741" s="70"/>
    </row>
    <row r="742" spans="1:4" x14ac:dyDescent="0.2">
      <c r="A742" s="63"/>
      <c r="B742" s="63"/>
      <c r="C742" s="70" t="s">
        <v>1057</v>
      </c>
      <c r="D742" s="70"/>
    </row>
    <row r="743" spans="1:4" x14ac:dyDescent="0.2">
      <c r="A743" s="63"/>
      <c r="B743" s="63"/>
      <c r="C743" s="70" t="s">
        <v>1710</v>
      </c>
      <c r="D743" s="70"/>
    </row>
    <row r="744" spans="1:4" x14ac:dyDescent="0.2">
      <c r="A744" s="63"/>
      <c r="B744" s="63"/>
      <c r="C744" s="70" t="s">
        <v>599</v>
      </c>
      <c r="D744" s="70"/>
    </row>
    <row r="745" spans="1:4" x14ac:dyDescent="0.2">
      <c r="A745" s="63"/>
      <c r="B745" s="63"/>
      <c r="C745" s="70" t="s">
        <v>1711</v>
      </c>
      <c r="D745" s="70"/>
    </row>
    <row r="746" spans="1:4" x14ac:dyDescent="0.2">
      <c r="A746" s="63"/>
      <c r="B746" s="63"/>
      <c r="C746" s="70" t="s">
        <v>1712</v>
      </c>
      <c r="D746" s="70"/>
    </row>
    <row r="747" spans="1:4" x14ac:dyDescent="0.2">
      <c r="A747" s="63"/>
      <c r="B747" s="63"/>
      <c r="C747" s="70" t="s">
        <v>1713</v>
      </c>
      <c r="D747" s="70"/>
    </row>
    <row r="748" spans="1:4" x14ac:dyDescent="0.2">
      <c r="A748" s="63"/>
      <c r="B748" s="63"/>
      <c r="C748" s="70" t="s">
        <v>332</v>
      </c>
      <c r="D748" s="70"/>
    </row>
    <row r="749" spans="1:4" x14ac:dyDescent="0.2">
      <c r="A749" s="63"/>
      <c r="B749" s="63"/>
      <c r="C749" s="70" t="s">
        <v>1401</v>
      </c>
      <c r="D749" s="70"/>
    </row>
    <row r="750" spans="1:4" x14ac:dyDescent="0.2">
      <c r="A750" s="63"/>
      <c r="B750" s="63"/>
      <c r="C750" s="70" t="s">
        <v>73</v>
      </c>
      <c r="D750" s="70"/>
    </row>
    <row r="751" spans="1:4" x14ac:dyDescent="0.2">
      <c r="A751" s="63"/>
      <c r="B751" s="63"/>
      <c r="C751" s="70" t="s">
        <v>1502</v>
      </c>
      <c r="D751" s="70"/>
    </row>
    <row r="752" spans="1:4" x14ac:dyDescent="0.2">
      <c r="A752" s="63"/>
      <c r="B752" s="63"/>
      <c r="C752" s="70" t="s">
        <v>1503</v>
      </c>
      <c r="D752" s="70"/>
    </row>
    <row r="753" spans="1:4" x14ac:dyDescent="0.2">
      <c r="A753" s="63"/>
      <c r="B753" s="63"/>
      <c r="C753" s="70" t="s">
        <v>1504</v>
      </c>
      <c r="D753" s="70"/>
    </row>
    <row r="754" spans="1:4" x14ac:dyDescent="0.2">
      <c r="A754" s="63"/>
      <c r="B754" s="63"/>
      <c r="C754" s="70" t="s">
        <v>1505</v>
      </c>
      <c r="D754" s="70"/>
    </row>
    <row r="755" spans="1:4" x14ac:dyDescent="0.2">
      <c r="A755" s="63"/>
      <c r="B755" s="63"/>
      <c r="C755" s="70" t="s">
        <v>1506</v>
      </c>
      <c r="D755" s="70"/>
    </row>
    <row r="756" spans="1:4" x14ac:dyDescent="0.2">
      <c r="A756" s="63"/>
      <c r="B756" s="63"/>
      <c r="C756" s="70" t="s">
        <v>1507</v>
      </c>
      <c r="D756" s="70"/>
    </row>
    <row r="757" spans="1:4" x14ac:dyDescent="0.2">
      <c r="A757" s="63"/>
      <c r="B757" s="63"/>
      <c r="C757" s="70" t="s">
        <v>1508</v>
      </c>
      <c r="D757" s="70"/>
    </row>
    <row r="758" spans="1:4" x14ac:dyDescent="0.2">
      <c r="A758" s="63"/>
      <c r="B758" s="63"/>
      <c r="C758" s="70" t="s">
        <v>1510</v>
      </c>
      <c r="D758" s="70"/>
    </row>
    <row r="759" spans="1:4" x14ac:dyDescent="0.2">
      <c r="A759" s="63"/>
      <c r="B759" s="63"/>
      <c r="C759" s="70" t="s">
        <v>1511</v>
      </c>
      <c r="D759" s="70"/>
    </row>
    <row r="760" spans="1:4" x14ac:dyDescent="0.2">
      <c r="A760" s="63"/>
      <c r="B760" s="63"/>
      <c r="C760" s="70" t="s">
        <v>1141</v>
      </c>
      <c r="D760" s="70"/>
    </row>
    <row r="761" spans="1:4" x14ac:dyDescent="0.2">
      <c r="A761" s="63"/>
      <c r="B761" s="63"/>
      <c r="C761" s="70" t="s">
        <v>1512</v>
      </c>
      <c r="D761" s="70"/>
    </row>
    <row r="762" spans="1:4" x14ac:dyDescent="0.2">
      <c r="A762" s="63"/>
      <c r="B762" s="63"/>
      <c r="C762" s="70" t="s">
        <v>1513</v>
      </c>
      <c r="D762" s="70"/>
    </row>
    <row r="763" spans="1:4" x14ac:dyDescent="0.2">
      <c r="A763" s="63"/>
      <c r="B763" s="63"/>
      <c r="C763" s="70" t="s">
        <v>1514</v>
      </c>
      <c r="D763" s="70"/>
    </row>
    <row r="764" spans="1:4" x14ac:dyDescent="0.2">
      <c r="A764" s="63"/>
      <c r="B764" s="63"/>
      <c r="C764" s="70" t="s">
        <v>1515</v>
      </c>
      <c r="D764" s="70"/>
    </row>
    <row r="765" spans="1:4" x14ac:dyDescent="0.2">
      <c r="A765" s="63"/>
      <c r="B765" s="63"/>
      <c r="C765" s="70" t="s">
        <v>1516</v>
      </c>
      <c r="D765" s="70"/>
    </row>
    <row r="766" spans="1:4" x14ac:dyDescent="0.2">
      <c r="A766" s="63"/>
      <c r="B766" s="63"/>
      <c r="C766" s="70" t="s">
        <v>1517</v>
      </c>
      <c r="D766" s="70"/>
    </row>
    <row r="767" spans="1:4" x14ac:dyDescent="0.2">
      <c r="A767" s="63"/>
      <c r="B767" s="63"/>
      <c r="C767" s="70" t="s">
        <v>154</v>
      </c>
      <c r="D767" s="70"/>
    </row>
    <row r="768" spans="1:4" x14ac:dyDescent="0.2">
      <c r="A768" s="63"/>
      <c r="B768" s="63"/>
      <c r="C768" s="70" t="s">
        <v>1518</v>
      </c>
      <c r="D768" s="70"/>
    </row>
    <row r="769" spans="1:5" x14ac:dyDescent="0.2">
      <c r="A769" s="63"/>
      <c r="B769" s="63"/>
      <c r="C769" s="70" t="s">
        <v>1519</v>
      </c>
      <c r="D769" s="70"/>
    </row>
    <row r="770" spans="1:5" x14ac:dyDescent="0.2">
      <c r="A770" s="63"/>
      <c r="B770" s="63"/>
      <c r="C770" s="70" t="s">
        <v>1520</v>
      </c>
      <c r="D770" s="70"/>
    </row>
    <row r="771" spans="1:5" x14ac:dyDescent="0.2">
      <c r="A771" s="63"/>
      <c r="B771" s="63"/>
      <c r="C771" s="70" t="s">
        <v>1521</v>
      </c>
      <c r="D771" s="70"/>
    </row>
    <row r="772" spans="1:5" x14ac:dyDescent="0.2">
      <c r="A772" s="63"/>
      <c r="B772" s="63"/>
      <c r="C772" s="70" t="s">
        <v>1522</v>
      </c>
      <c r="D772" s="70"/>
    </row>
    <row r="773" spans="1:5" x14ac:dyDescent="0.2">
      <c r="A773" s="63"/>
      <c r="B773" s="63"/>
      <c r="C773" s="70" t="s">
        <v>1523</v>
      </c>
      <c r="D773" s="70"/>
    </row>
    <row r="774" spans="1:5" x14ac:dyDescent="0.2">
      <c r="A774" s="63"/>
      <c r="B774" s="63"/>
      <c r="C774" s="70" t="s">
        <v>1524</v>
      </c>
      <c r="D774" s="70"/>
    </row>
    <row r="775" spans="1:5" x14ac:dyDescent="0.2">
      <c r="A775" s="63"/>
      <c r="B775" s="63"/>
      <c r="C775" s="70" t="s">
        <v>1525</v>
      </c>
      <c r="D775" s="70"/>
    </row>
    <row r="776" spans="1:5" x14ac:dyDescent="0.2">
      <c r="A776" s="63"/>
      <c r="B776" s="63"/>
      <c r="C776" s="70" t="s">
        <v>915</v>
      </c>
      <c r="D776" s="70"/>
    </row>
    <row r="777" spans="1:5" x14ac:dyDescent="0.2">
      <c r="A777" s="63"/>
      <c r="B777" s="63"/>
      <c r="C777" s="70" t="s">
        <v>1526</v>
      </c>
      <c r="D777" s="70"/>
    </row>
    <row r="778" spans="1:5" x14ac:dyDescent="0.2">
      <c r="A778" s="63"/>
      <c r="B778" s="63"/>
      <c r="C778" s="70" t="s">
        <v>1527</v>
      </c>
      <c r="D778" s="70"/>
    </row>
    <row r="779" spans="1:5" x14ac:dyDescent="0.2">
      <c r="A779" s="63"/>
      <c r="B779" s="63"/>
      <c r="C779" s="70" t="s">
        <v>1528</v>
      </c>
      <c r="D779" s="70"/>
    </row>
    <row r="780" spans="1:5" x14ac:dyDescent="0.2">
      <c r="A780" s="63"/>
      <c r="B780" s="63"/>
      <c r="C780" s="70" t="s">
        <v>1529</v>
      </c>
      <c r="D780" s="70"/>
    </row>
    <row r="781" spans="1:5" x14ac:dyDescent="0.2">
      <c r="A781" s="63"/>
      <c r="B781" s="63"/>
      <c r="C781" s="70" t="s">
        <v>910</v>
      </c>
      <c r="D781" s="70"/>
    </row>
    <row r="782" spans="1:5" x14ac:dyDescent="0.2">
      <c r="A782" s="63"/>
      <c r="B782" s="63"/>
      <c r="C782" s="70" t="s">
        <v>1530</v>
      </c>
      <c r="D782" s="70"/>
      <c r="E782" s="43" t="s">
        <v>1509</v>
      </c>
    </row>
    <row r="783" spans="1:5" x14ac:dyDescent="0.2">
      <c r="A783" s="63"/>
      <c r="B783" s="63"/>
      <c r="C783" s="70" t="s">
        <v>1531</v>
      </c>
      <c r="D783" s="70"/>
      <c r="E783" s="43" t="s">
        <v>1509</v>
      </c>
    </row>
    <row r="784" spans="1:5" x14ac:dyDescent="0.2">
      <c r="A784" s="63"/>
      <c r="B784" s="63"/>
      <c r="C784" s="70" t="s">
        <v>1534</v>
      </c>
      <c r="D784" s="70"/>
      <c r="E784" s="43" t="s">
        <v>1509</v>
      </c>
    </row>
    <row r="785" spans="1:5" x14ac:dyDescent="0.2">
      <c r="A785" s="63"/>
      <c r="B785" s="63"/>
      <c r="C785" s="70" t="s">
        <v>1535</v>
      </c>
      <c r="D785" s="70"/>
    </row>
    <row r="786" spans="1:5" x14ac:dyDescent="0.2">
      <c r="A786" s="63"/>
      <c r="B786" s="63"/>
      <c r="C786" s="70" t="s">
        <v>728</v>
      </c>
      <c r="D786" s="70"/>
    </row>
    <row r="787" spans="1:5" x14ac:dyDescent="0.2">
      <c r="A787" s="63"/>
      <c r="B787" s="63"/>
      <c r="C787" s="70" t="s">
        <v>1072</v>
      </c>
      <c r="D787" s="70"/>
    </row>
    <row r="788" spans="1:5" x14ac:dyDescent="0.2">
      <c r="A788" s="63"/>
      <c r="B788" s="63"/>
      <c r="C788" s="70" t="s">
        <v>1536</v>
      </c>
      <c r="D788" s="70"/>
    </row>
    <row r="789" spans="1:5" x14ac:dyDescent="0.2">
      <c r="A789" s="63"/>
      <c r="B789" s="63"/>
      <c r="C789" s="70" t="s">
        <v>1537</v>
      </c>
      <c r="D789" s="70"/>
    </row>
    <row r="790" spans="1:5" x14ac:dyDescent="0.2">
      <c r="A790" s="63"/>
      <c r="B790" s="63"/>
      <c r="C790" s="70" t="s">
        <v>1538</v>
      </c>
      <c r="D790" s="70"/>
      <c r="E790" s="43" t="s">
        <v>1509</v>
      </c>
    </row>
    <row r="791" spans="1:5" x14ac:dyDescent="0.2">
      <c r="A791" s="63"/>
      <c r="B791" s="63"/>
      <c r="C791" s="70" t="s">
        <v>1539</v>
      </c>
      <c r="D791" s="70"/>
    </row>
    <row r="792" spans="1:5" x14ac:dyDescent="0.2">
      <c r="A792" s="63"/>
      <c r="B792" s="63"/>
      <c r="C792" s="70" t="s">
        <v>839</v>
      </c>
      <c r="D792" s="70"/>
    </row>
    <row r="793" spans="1:5" x14ac:dyDescent="0.2">
      <c r="A793" s="63"/>
      <c r="B793" s="63"/>
      <c r="C793" s="70" t="s">
        <v>1540</v>
      </c>
      <c r="D793" s="70"/>
    </row>
    <row r="794" spans="1:5" x14ac:dyDescent="0.2">
      <c r="A794" s="63"/>
      <c r="B794" s="63"/>
      <c r="C794" s="70" t="s">
        <v>2096</v>
      </c>
      <c r="D794" s="70"/>
    </row>
    <row r="795" spans="1:5" x14ac:dyDescent="0.2">
      <c r="A795" s="63"/>
      <c r="B795" s="63"/>
      <c r="C795" s="70" t="s">
        <v>1245</v>
      </c>
      <c r="D795" s="70"/>
    </row>
    <row r="796" spans="1:5" x14ac:dyDescent="0.2">
      <c r="A796" s="63"/>
      <c r="B796" s="63"/>
      <c r="C796" s="70" t="s">
        <v>1541</v>
      </c>
      <c r="D796" s="70"/>
    </row>
    <row r="797" spans="1:5" x14ac:dyDescent="0.2">
      <c r="A797" s="63"/>
      <c r="B797" s="63"/>
      <c r="C797" s="70" t="s">
        <v>1542</v>
      </c>
      <c r="D797" s="70"/>
    </row>
    <row r="798" spans="1:5" x14ac:dyDescent="0.2">
      <c r="A798" s="63"/>
      <c r="B798" s="63"/>
      <c r="C798" s="70" t="s">
        <v>1543</v>
      </c>
      <c r="D798" s="70"/>
    </row>
    <row r="799" spans="1:5" x14ac:dyDescent="0.2">
      <c r="A799" s="63"/>
      <c r="B799" s="63"/>
      <c r="C799" s="70" t="s">
        <v>1544</v>
      </c>
      <c r="D799" s="70"/>
    </row>
    <row r="800" spans="1:5" x14ac:dyDescent="0.2">
      <c r="A800" s="63"/>
      <c r="B800" s="63"/>
      <c r="C800" s="70" t="s">
        <v>1545</v>
      </c>
      <c r="D800" s="70"/>
    </row>
    <row r="801" spans="1:5" x14ac:dyDescent="0.2">
      <c r="A801" s="63"/>
      <c r="B801" s="63"/>
      <c r="C801" s="70" t="s">
        <v>1546</v>
      </c>
      <c r="D801" s="70"/>
    </row>
    <row r="802" spans="1:5" x14ac:dyDescent="0.2">
      <c r="A802" s="63"/>
      <c r="B802" s="63"/>
      <c r="C802" s="70" t="s">
        <v>1547</v>
      </c>
      <c r="D802" s="70"/>
    </row>
    <row r="803" spans="1:5" x14ac:dyDescent="0.2">
      <c r="A803" s="63"/>
      <c r="B803" s="63"/>
      <c r="C803" s="70" t="s">
        <v>1548</v>
      </c>
      <c r="D803" s="70"/>
    </row>
    <row r="804" spans="1:5" x14ac:dyDescent="0.2">
      <c r="A804" s="63"/>
      <c r="B804" s="63"/>
      <c r="C804" s="70" t="s">
        <v>1549</v>
      </c>
      <c r="D804" s="70"/>
    </row>
    <row r="805" spans="1:5" x14ac:dyDescent="0.2">
      <c r="A805" s="63"/>
      <c r="B805" s="63"/>
      <c r="C805" s="70" t="s">
        <v>1550</v>
      </c>
      <c r="D805" s="70"/>
    </row>
    <row r="806" spans="1:5" x14ac:dyDescent="0.2">
      <c r="A806" s="63"/>
      <c r="B806" s="63"/>
      <c r="C806" s="70" t="s">
        <v>1551</v>
      </c>
      <c r="D806" s="70"/>
    </row>
    <row r="807" spans="1:5" x14ac:dyDescent="0.2">
      <c r="A807" s="63"/>
      <c r="B807" s="63"/>
      <c r="C807" s="70" t="s">
        <v>1552</v>
      </c>
      <c r="D807" s="70"/>
    </row>
    <row r="808" spans="1:5" x14ac:dyDescent="0.2">
      <c r="A808" s="63"/>
      <c r="B808" s="63"/>
      <c r="C808" s="70" t="s">
        <v>1554</v>
      </c>
      <c r="D808" s="70"/>
    </row>
    <row r="809" spans="1:5" x14ac:dyDescent="0.2">
      <c r="A809" s="63"/>
      <c r="B809" s="63"/>
      <c r="C809" s="70" t="s">
        <v>1553</v>
      </c>
      <c r="D809" s="70"/>
      <c r="E809" s="43" t="s">
        <v>1509</v>
      </c>
    </row>
    <row r="810" spans="1:5" x14ac:dyDescent="0.2">
      <c r="A810" s="63"/>
      <c r="B810" s="63"/>
      <c r="C810" s="70" t="s">
        <v>834</v>
      </c>
      <c r="D810" s="70"/>
    </row>
    <row r="811" spans="1:5" x14ac:dyDescent="0.2">
      <c r="A811" s="63"/>
      <c r="B811" s="63"/>
      <c r="C811" s="70" t="s">
        <v>1555</v>
      </c>
      <c r="D811" s="70"/>
    </row>
    <row r="812" spans="1:5" x14ac:dyDescent="0.2">
      <c r="A812" s="63"/>
      <c r="B812" s="63"/>
      <c r="C812" s="70" t="s">
        <v>1556</v>
      </c>
      <c r="D812" s="70"/>
    </row>
    <row r="813" spans="1:5" x14ac:dyDescent="0.2">
      <c r="A813" s="63"/>
      <c r="B813" s="63"/>
      <c r="C813" s="70" t="s">
        <v>1557</v>
      </c>
      <c r="D813" s="70"/>
    </row>
    <row r="814" spans="1:5" x14ac:dyDescent="0.2">
      <c r="A814" s="63"/>
      <c r="B814" s="63"/>
      <c r="C814" s="70" t="s">
        <v>756</v>
      </c>
      <c r="D814" s="70"/>
    </row>
    <row r="815" spans="1:5" x14ac:dyDescent="0.2">
      <c r="A815" s="63"/>
      <c r="B815" s="63"/>
      <c r="C815" s="70" t="s">
        <v>1558</v>
      </c>
      <c r="D815" s="70"/>
    </row>
    <row r="816" spans="1:5" x14ac:dyDescent="0.2">
      <c r="A816" s="63"/>
      <c r="B816" s="63"/>
      <c r="C816" s="70" t="s">
        <v>1559</v>
      </c>
      <c r="D816" s="70"/>
    </row>
    <row r="817" spans="1:4" x14ac:dyDescent="0.2">
      <c r="A817" s="63"/>
      <c r="B817" s="63"/>
      <c r="C817" s="70" t="s">
        <v>1560</v>
      </c>
      <c r="D817" s="70"/>
    </row>
    <row r="818" spans="1:4" x14ac:dyDescent="0.2">
      <c r="A818" s="63"/>
      <c r="B818" s="63"/>
      <c r="C818" s="70" t="s">
        <v>1561</v>
      </c>
      <c r="D818" s="70"/>
    </row>
    <row r="819" spans="1:4" x14ac:dyDescent="0.2">
      <c r="A819" s="63"/>
      <c r="B819" s="63"/>
      <c r="C819" s="70" t="s">
        <v>1562</v>
      </c>
      <c r="D819" s="70"/>
    </row>
    <row r="820" spans="1:4" x14ac:dyDescent="0.2">
      <c r="A820" s="63"/>
      <c r="B820" s="63"/>
      <c r="C820" s="70" t="s">
        <v>1563</v>
      </c>
      <c r="D820" s="70"/>
    </row>
    <row r="821" spans="1:4" x14ac:dyDescent="0.2">
      <c r="A821" s="63"/>
      <c r="B821" s="63"/>
      <c r="C821" s="70" t="s">
        <v>1564</v>
      </c>
      <c r="D821" s="70"/>
    </row>
    <row r="822" spans="1:4" x14ac:dyDescent="0.2">
      <c r="A822" s="63"/>
      <c r="B822" s="63"/>
      <c r="C822" s="70" t="s">
        <v>1565</v>
      </c>
      <c r="D822" s="70"/>
    </row>
    <row r="823" spans="1:4" x14ac:dyDescent="0.2">
      <c r="A823" s="63"/>
      <c r="B823" s="63"/>
      <c r="C823" s="70" t="s">
        <v>1306</v>
      </c>
      <c r="D823" s="70"/>
    </row>
    <row r="824" spans="1:4" x14ac:dyDescent="0.2">
      <c r="A824" s="63"/>
      <c r="B824" s="63"/>
      <c r="C824" s="70" t="s">
        <v>1286</v>
      </c>
      <c r="D824" s="70"/>
    </row>
    <row r="825" spans="1:4" x14ac:dyDescent="0.2">
      <c r="A825" s="63"/>
      <c r="B825" s="63"/>
      <c r="C825" s="70" t="s">
        <v>1228</v>
      </c>
      <c r="D825" s="70"/>
    </row>
    <row r="826" spans="1:4" x14ac:dyDescent="0.2">
      <c r="A826" s="63"/>
      <c r="B826" s="63"/>
      <c r="C826" s="70" t="s">
        <v>1566</v>
      </c>
      <c r="D826" s="70"/>
    </row>
    <row r="827" spans="1:4" x14ac:dyDescent="0.2">
      <c r="A827" s="63"/>
      <c r="B827" s="63"/>
      <c r="C827" s="70" t="s">
        <v>1567</v>
      </c>
      <c r="D827" s="70"/>
    </row>
    <row r="828" spans="1:4" x14ac:dyDescent="0.2">
      <c r="A828" s="63"/>
      <c r="B828" s="63"/>
      <c r="C828" s="70" t="s">
        <v>1568</v>
      </c>
      <c r="D828" s="70"/>
    </row>
    <row r="829" spans="1:4" x14ac:dyDescent="0.2">
      <c r="A829" s="63"/>
      <c r="B829" s="63"/>
      <c r="C829" s="70" t="s">
        <v>1569</v>
      </c>
      <c r="D829" s="70"/>
    </row>
    <row r="830" spans="1:4" x14ac:dyDescent="0.2">
      <c r="A830" s="63"/>
      <c r="B830" s="63"/>
      <c r="C830" s="70" t="s">
        <v>1570</v>
      </c>
      <c r="D830" s="70"/>
    </row>
    <row r="831" spans="1:4" x14ac:dyDescent="0.2">
      <c r="A831" s="63"/>
      <c r="B831" s="63"/>
      <c r="C831" s="70" t="s">
        <v>2097</v>
      </c>
      <c r="D831" s="74" t="s">
        <v>2098</v>
      </c>
    </row>
    <row r="832" spans="1:4" x14ac:dyDescent="0.2">
      <c r="A832" s="63"/>
      <c r="B832" s="63"/>
      <c r="C832" s="70" t="s">
        <v>2099</v>
      </c>
      <c r="D832" s="74" t="s">
        <v>1580</v>
      </c>
    </row>
    <row r="833" spans="1:4" x14ac:dyDescent="0.2">
      <c r="A833" s="63"/>
      <c r="B833" s="63"/>
      <c r="C833" s="70" t="s">
        <v>2100</v>
      </c>
      <c r="D833" s="74" t="s">
        <v>1580</v>
      </c>
    </row>
    <row r="834" spans="1:4" ht="15" x14ac:dyDescent="0.2">
      <c r="A834" s="63"/>
      <c r="B834" s="63"/>
      <c r="C834" s="70" t="s">
        <v>2101</v>
      </c>
      <c r="D834" s="75"/>
    </row>
    <row r="835" spans="1:4" x14ac:dyDescent="0.2">
      <c r="A835" s="63"/>
      <c r="B835" s="63"/>
      <c r="C835" s="70" t="s">
        <v>919</v>
      </c>
      <c r="D835" s="70"/>
    </row>
    <row r="836" spans="1:4" x14ac:dyDescent="0.2">
      <c r="A836" s="63"/>
      <c r="B836" s="63"/>
      <c r="C836" s="70" t="s">
        <v>1573</v>
      </c>
      <c r="D836" s="70"/>
    </row>
    <row r="837" spans="1:4" x14ac:dyDescent="0.2">
      <c r="A837" s="63"/>
      <c r="B837" s="63"/>
      <c r="C837" s="70" t="s">
        <v>1574</v>
      </c>
      <c r="D837" s="70"/>
    </row>
    <row r="838" spans="1:4" x14ac:dyDescent="0.2">
      <c r="A838" s="63"/>
      <c r="B838" s="63"/>
      <c r="C838" s="70" t="s">
        <v>1571</v>
      </c>
      <c r="D838" s="70"/>
    </row>
    <row r="839" spans="1:4" x14ac:dyDescent="0.2">
      <c r="A839" s="63"/>
      <c r="B839" s="63"/>
      <c r="C839" s="70" t="s">
        <v>862</v>
      </c>
      <c r="D839" s="70"/>
    </row>
    <row r="840" spans="1:4" x14ac:dyDescent="0.2">
      <c r="A840" s="63"/>
      <c r="B840" s="63"/>
      <c r="C840" s="70" t="s">
        <v>1572</v>
      </c>
      <c r="D840" s="70"/>
    </row>
    <row r="841" spans="1:4" x14ac:dyDescent="0.2">
      <c r="A841" s="63"/>
      <c r="B841" s="63"/>
      <c r="C841" s="70" t="s">
        <v>1575</v>
      </c>
      <c r="D841" s="70"/>
    </row>
    <row r="842" spans="1:4" x14ac:dyDescent="0.2">
      <c r="A842" s="63"/>
      <c r="B842" s="63"/>
      <c r="C842" s="70" t="s">
        <v>2102</v>
      </c>
      <c r="D842" s="70"/>
    </row>
    <row r="843" spans="1:4" x14ac:dyDescent="0.2">
      <c r="A843" s="63"/>
      <c r="B843" s="63"/>
      <c r="C843" s="70" t="s">
        <v>2103</v>
      </c>
      <c r="D843" s="70"/>
    </row>
    <row r="844" spans="1:4" x14ac:dyDescent="0.2">
      <c r="A844" s="63"/>
      <c r="B844" s="63"/>
      <c r="C844" s="70" t="s">
        <v>2104</v>
      </c>
      <c r="D844" s="70"/>
    </row>
    <row r="845" spans="1:4" x14ac:dyDescent="0.2">
      <c r="A845" s="63"/>
      <c r="B845" s="63"/>
      <c r="C845" s="70" t="s">
        <v>2105</v>
      </c>
      <c r="D845" s="70"/>
    </row>
    <row r="846" spans="1:4" x14ac:dyDescent="0.2">
      <c r="A846" s="63"/>
      <c r="B846" s="63"/>
      <c r="C846" s="70" t="s">
        <v>2106</v>
      </c>
      <c r="D846" s="70"/>
    </row>
    <row r="847" spans="1:4" x14ac:dyDescent="0.2">
      <c r="A847" s="63"/>
      <c r="B847" s="63"/>
      <c r="C847" s="70" t="s">
        <v>2107</v>
      </c>
      <c r="D847" s="70"/>
    </row>
    <row r="848" spans="1:4" x14ac:dyDescent="0.2">
      <c r="A848" s="63"/>
      <c r="B848" s="63"/>
      <c r="C848" s="70" t="s">
        <v>2108</v>
      </c>
      <c r="D848" s="70"/>
    </row>
    <row r="849" spans="1:4" x14ac:dyDescent="0.2">
      <c r="A849" s="63"/>
      <c r="B849" s="63"/>
      <c r="C849" s="70" t="s">
        <v>2109</v>
      </c>
      <c r="D849" s="70"/>
    </row>
    <row r="850" spans="1:4" x14ac:dyDescent="0.2">
      <c r="A850" s="63"/>
      <c r="B850" s="63"/>
      <c r="C850" s="70" t="s">
        <v>130</v>
      </c>
      <c r="D850" s="70"/>
    </row>
    <row r="851" spans="1:4" x14ac:dyDescent="0.2">
      <c r="A851" s="60" t="s">
        <v>1359</v>
      </c>
      <c r="B851" s="60"/>
      <c r="C851" s="69" t="s">
        <v>1088</v>
      </c>
      <c r="D851" s="69"/>
    </row>
    <row r="852" spans="1:4" x14ac:dyDescent="0.2">
      <c r="A852" s="61"/>
      <c r="B852" s="61"/>
      <c r="C852" s="69" t="s">
        <v>74</v>
      </c>
      <c r="D852" s="69"/>
    </row>
    <row r="853" spans="1:4" x14ac:dyDescent="0.2">
      <c r="A853" s="63" t="s">
        <v>22</v>
      </c>
      <c r="B853" s="63" t="s">
        <v>57</v>
      </c>
      <c r="C853" s="70" t="s">
        <v>72</v>
      </c>
      <c r="D853" s="70"/>
    </row>
    <row r="854" spans="1:4" x14ac:dyDescent="0.2">
      <c r="A854" s="63"/>
      <c r="B854" s="63"/>
      <c r="C854" s="70" t="s">
        <v>2110</v>
      </c>
      <c r="D854" s="70"/>
    </row>
    <row r="855" spans="1:4" x14ac:dyDescent="0.2">
      <c r="A855" s="63"/>
      <c r="B855" s="63"/>
      <c r="C855" s="70" t="s">
        <v>78</v>
      </c>
      <c r="D855" s="70"/>
    </row>
    <row r="856" spans="1:4" x14ac:dyDescent="0.2">
      <c r="A856" s="63"/>
      <c r="B856" s="63"/>
      <c r="C856" s="70" t="s">
        <v>84</v>
      </c>
      <c r="D856" s="70"/>
    </row>
    <row r="857" spans="1:4" x14ac:dyDescent="0.2">
      <c r="A857" s="63"/>
      <c r="B857" s="63"/>
      <c r="C857" s="70" t="s">
        <v>2111</v>
      </c>
      <c r="D857" s="70"/>
    </row>
    <row r="858" spans="1:4" x14ac:dyDescent="0.2">
      <c r="A858" s="63"/>
      <c r="B858" s="63"/>
      <c r="C858" s="70" t="s">
        <v>2112</v>
      </c>
      <c r="D858" s="70"/>
    </row>
    <row r="859" spans="1:4" x14ac:dyDescent="0.2">
      <c r="A859" s="63"/>
      <c r="B859" s="63"/>
      <c r="C859" s="70" t="s">
        <v>2113</v>
      </c>
      <c r="D859" s="70"/>
    </row>
    <row r="860" spans="1:4" x14ac:dyDescent="0.2">
      <c r="A860" s="63"/>
      <c r="B860" s="63"/>
      <c r="C860" s="70" t="s">
        <v>2114</v>
      </c>
      <c r="D860" s="70"/>
    </row>
    <row r="861" spans="1:4" x14ac:dyDescent="0.2">
      <c r="A861" s="63"/>
      <c r="B861" s="63"/>
      <c r="C861" s="70" t="s">
        <v>2115</v>
      </c>
      <c r="D861" s="70"/>
    </row>
    <row r="862" spans="1:4" x14ac:dyDescent="0.2">
      <c r="A862" s="60" t="s">
        <v>23</v>
      </c>
      <c r="B862" s="60" t="s">
        <v>57</v>
      </c>
      <c r="C862" s="69" t="s">
        <v>118</v>
      </c>
      <c r="D862" s="69"/>
    </row>
    <row r="863" spans="1:4" x14ac:dyDescent="0.2">
      <c r="A863" s="61"/>
      <c r="B863" s="61"/>
      <c r="C863" s="69" t="s">
        <v>2116</v>
      </c>
      <c r="D863" s="69"/>
    </row>
    <row r="864" spans="1:4" x14ac:dyDescent="0.2">
      <c r="A864" s="61"/>
      <c r="B864" s="61"/>
      <c r="C864" s="69" t="s">
        <v>102</v>
      </c>
      <c r="D864" s="69"/>
    </row>
    <row r="865" spans="1:4" x14ac:dyDescent="0.2">
      <c r="A865" s="61"/>
      <c r="B865" s="61"/>
      <c r="C865" s="69" t="s">
        <v>2117</v>
      </c>
      <c r="D865" s="69"/>
    </row>
    <row r="866" spans="1:4" x14ac:dyDescent="0.2">
      <c r="A866" s="61"/>
      <c r="B866" s="61"/>
      <c r="C866" s="69" t="s">
        <v>2118</v>
      </c>
      <c r="D866" s="69"/>
    </row>
    <row r="867" spans="1:4" x14ac:dyDescent="0.2">
      <c r="A867" s="61"/>
      <c r="B867" s="61"/>
      <c r="C867" s="69" t="s">
        <v>2119</v>
      </c>
      <c r="D867" s="69"/>
    </row>
    <row r="868" spans="1:4" x14ac:dyDescent="0.2">
      <c r="A868" s="61"/>
      <c r="B868" s="61"/>
      <c r="C868" s="69" t="s">
        <v>129</v>
      </c>
      <c r="D868" s="69"/>
    </row>
    <row r="869" spans="1:4" x14ac:dyDescent="0.2">
      <c r="A869" s="61"/>
      <c r="B869" s="61"/>
      <c r="C869" s="69" t="s">
        <v>152</v>
      </c>
      <c r="D869" s="69"/>
    </row>
    <row r="870" spans="1:4" x14ac:dyDescent="0.2">
      <c r="A870" s="63" t="s">
        <v>24</v>
      </c>
      <c r="B870" s="63" t="s">
        <v>57</v>
      </c>
      <c r="C870" s="70" t="s">
        <v>118</v>
      </c>
      <c r="D870" s="70"/>
    </row>
    <row r="871" spans="1:4" x14ac:dyDescent="0.2">
      <c r="A871" s="63"/>
      <c r="B871" s="63"/>
      <c r="C871" s="70" t="s">
        <v>102</v>
      </c>
      <c r="D871" s="70"/>
    </row>
    <row r="872" spans="1:4" x14ac:dyDescent="0.2">
      <c r="A872" s="63"/>
      <c r="B872" s="63"/>
      <c r="C872" s="70" t="s">
        <v>2118</v>
      </c>
      <c r="D872" s="70"/>
    </row>
    <row r="873" spans="1:4" x14ac:dyDescent="0.2">
      <c r="A873" s="63"/>
      <c r="B873" s="63"/>
      <c r="C873" s="70" t="s">
        <v>130</v>
      </c>
      <c r="D873" s="70"/>
    </row>
    <row r="874" spans="1:4" x14ac:dyDescent="0.2">
      <c r="A874" s="60" t="s">
        <v>25</v>
      </c>
      <c r="B874" s="60" t="s">
        <v>57</v>
      </c>
      <c r="C874" s="69" t="s">
        <v>208</v>
      </c>
      <c r="D874" s="69"/>
    </row>
    <row r="875" spans="1:4" x14ac:dyDescent="0.2">
      <c r="A875" s="61"/>
      <c r="B875" s="61"/>
      <c r="C875" s="69" t="s">
        <v>222</v>
      </c>
      <c r="D875" s="69"/>
    </row>
    <row r="876" spans="1:4" x14ac:dyDescent="0.2">
      <c r="A876" s="61"/>
      <c r="B876" s="61"/>
      <c r="C876" s="69" t="s">
        <v>309</v>
      </c>
      <c r="D876" s="69"/>
    </row>
    <row r="877" spans="1:4" x14ac:dyDescent="0.2">
      <c r="A877" s="61"/>
      <c r="B877" s="61"/>
      <c r="C877" s="69" t="s">
        <v>1961</v>
      </c>
      <c r="D877" s="69"/>
    </row>
    <row r="878" spans="1:4" x14ac:dyDescent="0.2">
      <c r="A878" s="61"/>
      <c r="B878" s="61"/>
      <c r="C878" s="69" t="s">
        <v>2120</v>
      </c>
      <c r="D878" s="69"/>
    </row>
    <row r="879" spans="1:4" x14ac:dyDescent="0.2">
      <c r="A879" s="61"/>
      <c r="B879" s="61"/>
      <c r="C879" s="69" t="s">
        <v>2121</v>
      </c>
      <c r="D879" s="69"/>
    </row>
    <row r="880" spans="1:4" x14ac:dyDescent="0.2">
      <c r="A880" s="61"/>
      <c r="B880" s="61"/>
      <c r="C880" s="69" t="s">
        <v>2122</v>
      </c>
      <c r="D880" s="69"/>
    </row>
    <row r="881" spans="1:5" x14ac:dyDescent="0.2">
      <c r="A881" s="61"/>
      <c r="B881" s="61"/>
      <c r="C881" s="69" t="s">
        <v>2123</v>
      </c>
      <c r="D881" s="69"/>
    </row>
    <row r="882" spans="1:5" x14ac:dyDescent="0.2">
      <c r="A882" s="61"/>
      <c r="B882" s="61"/>
      <c r="C882" s="69" t="s">
        <v>2124</v>
      </c>
      <c r="D882" s="69" t="s">
        <v>2124</v>
      </c>
      <c r="E882" s="43" t="s">
        <v>1509</v>
      </c>
    </row>
    <row r="883" spans="1:5" x14ac:dyDescent="0.2">
      <c r="A883" s="62"/>
      <c r="B883" s="62"/>
      <c r="C883" s="69" t="s">
        <v>130</v>
      </c>
      <c r="D883" s="69"/>
    </row>
    <row r="884" spans="1:5" x14ac:dyDescent="0.2">
      <c r="A884" s="57" t="s">
        <v>26</v>
      </c>
      <c r="B884" s="57" t="s">
        <v>57</v>
      </c>
      <c r="C884" s="70" t="s">
        <v>586</v>
      </c>
      <c r="D884" s="70"/>
    </row>
    <row r="885" spans="1:5" x14ac:dyDescent="0.2">
      <c r="A885" s="58"/>
      <c r="B885" s="58"/>
      <c r="C885" s="70" t="s">
        <v>2125</v>
      </c>
      <c r="D885" s="70"/>
    </row>
    <row r="886" spans="1:5" x14ac:dyDescent="0.2">
      <c r="A886" s="58"/>
      <c r="B886" s="58"/>
      <c r="C886" s="70" t="s">
        <v>593</v>
      </c>
      <c r="D886" s="70"/>
    </row>
    <row r="887" spans="1:5" x14ac:dyDescent="0.2">
      <c r="A887" s="58"/>
      <c r="B887" s="58"/>
      <c r="C887" s="70" t="s">
        <v>2126</v>
      </c>
      <c r="D887" s="70"/>
    </row>
    <row r="888" spans="1:5" x14ac:dyDescent="0.2">
      <c r="A888" s="58"/>
      <c r="B888" s="58"/>
      <c r="C888" s="70" t="s">
        <v>2127</v>
      </c>
      <c r="D888" s="70"/>
    </row>
    <row r="889" spans="1:5" x14ac:dyDescent="0.2">
      <c r="A889" s="58"/>
      <c r="B889" s="58"/>
      <c r="C889" s="70" t="s">
        <v>2128</v>
      </c>
      <c r="D889" s="70" t="s">
        <v>2129</v>
      </c>
    </row>
    <row r="890" spans="1:5" x14ac:dyDescent="0.2">
      <c r="A890" s="58"/>
      <c r="B890" s="58"/>
      <c r="C890" s="70" t="s">
        <v>2130</v>
      </c>
      <c r="D890" s="70"/>
    </row>
    <row r="891" spans="1:5" x14ac:dyDescent="0.2">
      <c r="A891" s="60" t="s">
        <v>27</v>
      </c>
      <c r="B891" s="60" t="s">
        <v>57</v>
      </c>
      <c r="C891" s="69" t="s">
        <v>785</v>
      </c>
      <c r="D891" s="69"/>
    </row>
    <row r="892" spans="1:5" x14ac:dyDescent="0.2">
      <c r="A892" s="61"/>
      <c r="B892" s="61"/>
      <c r="C892" s="69" t="s">
        <v>799</v>
      </c>
      <c r="D892" s="69"/>
    </row>
    <row r="893" spans="1:5" x14ac:dyDescent="0.2">
      <c r="A893" s="61"/>
      <c r="B893" s="61"/>
      <c r="C893" s="69" t="s">
        <v>776</v>
      </c>
      <c r="D893" s="69"/>
    </row>
    <row r="894" spans="1:5" x14ac:dyDescent="0.2">
      <c r="A894" s="61"/>
      <c r="B894" s="61"/>
      <c r="C894" s="69" t="s">
        <v>878</v>
      </c>
      <c r="D894" s="69"/>
    </row>
    <row r="895" spans="1:5" x14ac:dyDescent="0.2">
      <c r="A895" s="61"/>
      <c r="B895" s="61"/>
      <c r="C895" s="69" t="s">
        <v>2131</v>
      </c>
      <c r="D895" s="69"/>
    </row>
    <row r="896" spans="1:5" x14ac:dyDescent="0.2">
      <c r="A896" s="61"/>
      <c r="B896" s="61"/>
      <c r="C896" s="69" t="s">
        <v>130</v>
      </c>
      <c r="D896" s="69"/>
    </row>
    <row r="897" spans="1:4" x14ac:dyDescent="0.2">
      <c r="A897" s="57" t="s">
        <v>28</v>
      </c>
      <c r="B897" s="57" t="s">
        <v>57</v>
      </c>
      <c r="C897" s="70" t="s">
        <v>1004</v>
      </c>
      <c r="D897" s="70"/>
    </row>
    <row r="898" spans="1:4" x14ac:dyDescent="0.2">
      <c r="A898" s="58"/>
      <c r="B898" s="58"/>
      <c r="C898" s="70" t="s">
        <v>2132</v>
      </c>
      <c r="D898" s="70"/>
    </row>
    <row r="899" spans="1:4" x14ac:dyDescent="0.2">
      <c r="A899" s="58"/>
      <c r="B899" s="58"/>
      <c r="C899" s="70" t="s">
        <v>586</v>
      </c>
      <c r="D899" s="70"/>
    </row>
    <row r="900" spans="1:4" x14ac:dyDescent="0.2">
      <c r="A900" s="58"/>
      <c r="B900" s="58"/>
      <c r="C900" s="70" t="s">
        <v>130</v>
      </c>
      <c r="D900" s="70"/>
    </row>
    <row r="901" spans="1:4" x14ac:dyDescent="0.2">
      <c r="A901" s="60" t="s">
        <v>30</v>
      </c>
      <c r="B901" s="60" t="s">
        <v>57</v>
      </c>
      <c r="C901" s="69" t="s">
        <v>1030</v>
      </c>
      <c r="D901" s="69"/>
    </row>
    <row r="902" spans="1:4" x14ac:dyDescent="0.2">
      <c r="A902" s="61"/>
      <c r="B902" s="61"/>
      <c r="C902" s="69" t="s">
        <v>1041</v>
      </c>
      <c r="D902" s="69"/>
    </row>
    <row r="903" spans="1:4" x14ac:dyDescent="0.2">
      <c r="A903" s="61"/>
      <c r="B903" s="61"/>
      <c r="C903" s="69" t="s">
        <v>1363</v>
      </c>
      <c r="D903" s="69"/>
    </row>
    <row r="904" spans="1:4" x14ac:dyDescent="0.2">
      <c r="A904" s="61"/>
      <c r="B904" s="61"/>
      <c r="C904" s="69" t="s">
        <v>2133</v>
      </c>
      <c r="D904" s="69"/>
    </row>
    <row r="905" spans="1:4" x14ac:dyDescent="0.2">
      <c r="A905" s="61"/>
      <c r="B905" s="61"/>
      <c r="C905" s="69" t="s">
        <v>2134</v>
      </c>
      <c r="D905" s="69"/>
    </row>
    <row r="906" spans="1:4" x14ac:dyDescent="0.2">
      <c r="A906" s="76" t="s">
        <v>32</v>
      </c>
      <c r="B906" s="76" t="s">
        <v>57</v>
      </c>
      <c r="C906" s="59" t="s">
        <v>2135</v>
      </c>
      <c r="D906" s="59"/>
    </row>
    <row r="907" spans="1:4" x14ac:dyDescent="0.2">
      <c r="A907" s="63"/>
      <c r="B907" s="63"/>
      <c r="C907" s="59" t="s">
        <v>1040</v>
      </c>
      <c r="D907" s="59"/>
    </row>
    <row r="908" spans="1:4" x14ac:dyDescent="0.2">
      <c r="A908" s="63"/>
      <c r="B908" s="63"/>
      <c r="C908" s="70" t="s">
        <v>2136</v>
      </c>
      <c r="D908" s="70"/>
    </row>
    <row r="909" spans="1:4" x14ac:dyDescent="0.2">
      <c r="A909" s="63"/>
      <c r="B909" s="63"/>
      <c r="C909" s="70" t="s">
        <v>2137</v>
      </c>
      <c r="D909" s="70"/>
    </row>
    <row r="910" spans="1:4" x14ac:dyDescent="0.2">
      <c r="A910" s="63"/>
      <c r="B910" s="63"/>
      <c r="C910" s="70" t="s">
        <v>2138</v>
      </c>
      <c r="D910" s="70"/>
    </row>
    <row r="911" spans="1:4" x14ac:dyDescent="0.2">
      <c r="A911" s="63"/>
      <c r="B911" s="63"/>
      <c r="C911" s="70" t="s">
        <v>2139</v>
      </c>
      <c r="D911" s="70"/>
    </row>
    <row r="912" spans="1:4" x14ac:dyDescent="0.2">
      <c r="A912" s="77" t="s">
        <v>33</v>
      </c>
      <c r="B912" s="77" t="s">
        <v>57</v>
      </c>
      <c r="C912" s="62" t="s">
        <v>118</v>
      </c>
      <c r="D912" s="62"/>
    </row>
    <row r="913" spans="1:5" x14ac:dyDescent="0.2">
      <c r="A913" s="55"/>
      <c r="B913" s="55"/>
      <c r="C913" s="62" t="s">
        <v>2116</v>
      </c>
      <c r="D913" s="62"/>
    </row>
    <row r="914" spans="1:5" x14ac:dyDescent="0.2">
      <c r="A914" s="55"/>
      <c r="B914" s="55"/>
      <c r="C914" s="69" t="s">
        <v>102</v>
      </c>
      <c r="D914" s="69"/>
    </row>
    <row r="915" spans="1:5" x14ac:dyDescent="0.2">
      <c r="A915" s="55"/>
      <c r="B915" s="55"/>
      <c r="C915" s="69" t="s">
        <v>2117</v>
      </c>
      <c r="D915" s="69"/>
    </row>
    <row r="916" spans="1:5" x14ac:dyDescent="0.2">
      <c r="A916" s="55"/>
      <c r="B916" s="55"/>
      <c r="C916" s="69" t="s">
        <v>2118</v>
      </c>
      <c r="D916" s="69"/>
    </row>
    <row r="917" spans="1:5" x14ac:dyDescent="0.2">
      <c r="A917" s="55"/>
      <c r="B917" s="55"/>
      <c r="C917" s="69" t="s">
        <v>2119</v>
      </c>
      <c r="D917" s="69"/>
    </row>
    <row r="918" spans="1:5" x14ac:dyDescent="0.2">
      <c r="A918" s="55"/>
      <c r="B918" s="55"/>
      <c r="C918" s="62" t="s">
        <v>129</v>
      </c>
      <c r="D918" s="62"/>
    </row>
    <row r="919" spans="1:5" x14ac:dyDescent="0.2">
      <c r="A919" s="55"/>
      <c r="B919" s="55"/>
      <c r="C919" s="62" t="s">
        <v>152</v>
      </c>
      <c r="D919" s="62"/>
    </row>
    <row r="920" spans="1:5" ht="15" x14ac:dyDescent="0.2">
      <c r="A920" s="76" t="s">
        <v>34</v>
      </c>
      <c r="B920" s="76" t="s">
        <v>57</v>
      </c>
      <c r="C920" s="59" t="s">
        <v>2140</v>
      </c>
      <c r="D920" s="59"/>
      <c r="E920" s="78"/>
    </row>
    <row r="921" spans="1:5" ht="15" x14ac:dyDescent="0.2">
      <c r="A921" s="63"/>
      <c r="B921" s="63"/>
      <c r="C921" s="59" t="s">
        <v>2141</v>
      </c>
      <c r="D921" s="59"/>
      <c r="E921" s="78"/>
    </row>
    <row r="922" spans="1:5" ht="15" x14ac:dyDescent="0.2">
      <c r="A922" s="63"/>
      <c r="B922" s="63"/>
      <c r="C922" s="70" t="s">
        <v>2142</v>
      </c>
      <c r="D922" s="70"/>
      <c r="E922" s="78"/>
    </row>
    <row r="923" spans="1:5" ht="15" x14ac:dyDescent="0.2">
      <c r="A923" s="63"/>
      <c r="B923" s="63"/>
      <c r="C923" s="70" t="s">
        <v>2143</v>
      </c>
      <c r="D923" s="70"/>
      <c r="E923" s="78"/>
    </row>
    <row r="924" spans="1:5" ht="15" x14ac:dyDescent="0.2">
      <c r="A924" s="63"/>
      <c r="B924" s="63"/>
      <c r="C924" s="70" t="s">
        <v>2144</v>
      </c>
      <c r="D924" s="70"/>
      <c r="E924" s="78"/>
    </row>
    <row r="925" spans="1:5" x14ac:dyDescent="0.2">
      <c r="A925" s="63"/>
      <c r="B925" s="63"/>
      <c r="C925" s="70" t="s">
        <v>130</v>
      </c>
      <c r="D925" s="70"/>
    </row>
    <row r="926" spans="1:5" x14ac:dyDescent="0.2">
      <c r="A926" s="77" t="s">
        <v>35</v>
      </c>
      <c r="B926" s="77" t="s">
        <v>57</v>
      </c>
      <c r="C926" s="69" t="s">
        <v>2145</v>
      </c>
      <c r="D926" s="69"/>
    </row>
    <row r="927" spans="1:5" x14ac:dyDescent="0.2">
      <c r="A927" s="55"/>
      <c r="B927" s="55"/>
      <c r="C927" s="69" t="s">
        <v>2146</v>
      </c>
      <c r="D927" s="69"/>
    </row>
    <row r="928" spans="1:5" x14ac:dyDescent="0.2">
      <c r="A928" s="55"/>
      <c r="B928" s="55"/>
      <c r="C928" s="69" t="s">
        <v>2147</v>
      </c>
      <c r="D928" s="69"/>
    </row>
    <row r="929" spans="1:5" x14ac:dyDescent="0.2">
      <c r="A929" s="49" t="s">
        <v>36</v>
      </c>
      <c r="B929" s="49" t="s">
        <v>57</v>
      </c>
      <c r="C929" s="59" t="s">
        <v>2148</v>
      </c>
      <c r="D929" s="59"/>
    </row>
    <row r="930" spans="1:5" x14ac:dyDescent="0.2">
      <c r="A930" s="79"/>
      <c r="B930" s="79"/>
      <c r="C930" s="59" t="s">
        <v>222</v>
      </c>
      <c r="D930" s="59"/>
    </row>
    <row r="931" spans="1:5" x14ac:dyDescent="0.2">
      <c r="A931" s="79"/>
      <c r="B931" s="79"/>
      <c r="C931" s="70" t="s">
        <v>208</v>
      </c>
      <c r="D931" s="70"/>
    </row>
    <row r="932" spans="1:5" x14ac:dyDescent="0.2">
      <c r="A932" s="79"/>
      <c r="B932" s="79"/>
      <c r="C932" s="70" t="s">
        <v>309</v>
      </c>
      <c r="D932" s="70"/>
    </row>
    <row r="933" spans="1:5" x14ac:dyDescent="0.2">
      <c r="A933" s="79"/>
      <c r="B933" s="79"/>
      <c r="C933" s="70" t="s">
        <v>130</v>
      </c>
      <c r="D933" s="70"/>
    </row>
    <row r="934" spans="1:5" x14ac:dyDescent="0.2">
      <c r="A934" s="53" t="s">
        <v>37</v>
      </c>
      <c r="B934" s="53" t="s">
        <v>57</v>
      </c>
      <c r="C934" s="62" t="s">
        <v>208</v>
      </c>
      <c r="D934" s="62"/>
    </row>
    <row r="935" spans="1:5" x14ac:dyDescent="0.2">
      <c r="A935" s="56"/>
      <c r="B935" s="56"/>
      <c r="C935" s="62" t="s">
        <v>222</v>
      </c>
      <c r="D935" s="62"/>
    </row>
    <row r="936" spans="1:5" x14ac:dyDescent="0.2">
      <c r="A936" s="56"/>
      <c r="B936" s="56"/>
      <c r="C936" s="69" t="s">
        <v>309</v>
      </c>
      <c r="D936" s="69"/>
    </row>
    <row r="937" spans="1:5" x14ac:dyDescent="0.2">
      <c r="A937" s="56"/>
      <c r="B937" s="56"/>
      <c r="C937" s="69" t="s">
        <v>1961</v>
      </c>
      <c r="D937" s="69"/>
    </row>
    <row r="938" spans="1:5" x14ac:dyDescent="0.2">
      <c r="A938" s="56"/>
      <c r="B938" s="56"/>
      <c r="C938" s="69" t="s">
        <v>2149</v>
      </c>
      <c r="D938" s="69"/>
    </row>
    <row r="939" spans="1:5" x14ac:dyDescent="0.2">
      <c r="A939" s="56"/>
      <c r="B939" s="56"/>
      <c r="C939" s="62" t="s">
        <v>2149</v>
      </c>
      <c r="D939" s="62"/>
    </row>
    <row r="940" spans="1:5" x14ac:dyDescent="0.2">
      <c r="A940" s="56"/>
      <c r="B940" s="56"/>
      <c r="C940" s="62" t="s">
        <v>2121</v>
      </c>
      <c r="D940" s="62"/>
    </row>
    <row r="941" spans="1:5" x14ac:dyDescent="0.2">
      <c r="A941" s="56"/>
      <c r="B941" s="56"/>
      <c r="C941" s="69" t="s">
        <v>2122</v>
      </c>
      <c r="D941" s="69"/>
    </row>
    <row r="942" spans="1:5" x14ac:dyDescent="0.2">
      <c r="A942" s="56"/>
      <c r="B942" s="56"/>
      <c r="C942" s="62" t="s">
        <v>2123</v>
      </c>
      <c r="D942" s="62"/>
    </row>
    <row r="943" spans="1:5" x14ac:dyDescent="0.2">
      <c r="A943" s="56"/>
      <c r="B943" s="56"/>
      <c r="C943" s="62" t="s">
        <v>2148</v>
      </c>
      <c r="D943" s="62"/>
    </row>
    <row r="944" spans="1:5" x14ac:dyDescent="0.2">
      <c r="A944" s="56"/>
      <c r="B944" s="56"/>
      <c r="C944" s="69" t="s">
        <v>2150</v>
      </c>
      <c r="D944" s="69" t="s">
        <v>2150</v>
      </c>
      <c r="E944" s="43" t="s">
        <v>1509</v>
      </c>
    </row>
    <row r="945" spans="1:4" x14ac:dyDescent="0.2">
      <c r="A945" s="80"/>
      <c r="B945" s="80"/>
      <c r="C945" s="69" t="s">
        <v>130</v>
      </c>
      <c r="D945" s="69"/>
    </row>
    <row r="946" spans="1:4" ht="14.25" customHeight="1" x14ac:dyDescent="0.2">
      <c r="A946" s="49" t="s">
        <v>38</v>
      </c>
      <c r="B946" s="49" t="s">
        <v>57</v>
      </c>
      <c r="C946" s="59" t="s">
        <v>2151</v>
      </c>
      <c r="D946" s="59"/>
    </row>
    <row r="947" spans="1:4" x14ac:dyDescent="0.2">
      <c r="A947" s="79"/>
      <c r="B947" s="79"/>
      <c r="C947" s="59" t="s">
        <v>2152</v>
      </c>
      <c r="D947" s="59"/>
    </row>
    <row r="948" spans="1:4" x14ac:dyDescent="0.2">
      <c r="A948" s="79"/>
      <c r="B948" s="79"/>
      <c r="C948" s="70" t="s">
        <v>2153</v>
      </c>
      <c r="D948" s="70"/>
    </row>
    <row r="949" spans="1:4" x14ac:dyDescent="0.2">
      <c r="A949" s="79"/>
      <c r="B949" s="79"/>
      <c r="C949" s="70" t="s">
        <v>2154</v>
      </c>
      <c r="D949" s="70"/>
    </row>
    <row r="950" spans="1:4" x14ac:dyDescent="0.2">
      <c r="A950" s="79"/>
      <c r="B950" s="79"/>
      <c r="C950" s="70" t="s">
        <v>2155</v>
      </c>
      <c r="D950" s="70"/>
    </row>
    <row r="951" spans="1:4" x14ac:dyDescent="0.2">
      <c r="A951" s="79"/>
      <c r="B951" s="79"/>
      <c r="C951" s="59" t="s">
        <v>1102</v>
      </c>
      <c r="D951" s="59"/>
    </row>
    <row r="952" spans="1:4" x14ac:dyDescent="0.2">
      <c r="A952" s="79"/>
      <c r="B952" s="79"/>
      <c r="C952" s="59" t="s">
        <v>2148</v>
      </c>
      <c r="D952" s="59"/>
    </row>
    <row r="953" spans="1:4" x14ac:dyDescent="0.2">
      <c r="A953" s="79"/>
      <c r="B953" s="79"/>
      <c r="C953" s="70" t="s">
        <v>2156</v>
      </c>
      <c r="D953" s="70" t="s">
        <v>2157</v>
      </c>
    </row>
    <row r="954" spans="1:4" x14ac:dyDescent="0.2">
      <c r="A954" s="79"/>
      <c r="B954" s="79"/>
      <c r="C954" s="70" t="s">
        <v>2128</v>
      </c>
      <c r="D954" s="70" t="s">
        <v>2129</v>
      </c>
    </row>
    <row r="955" spans="1:4" x14ac:dyDescent="0.2">
      <c r="A955" s="79"/>
      <c r="B955" s="79"/>
      <c r="C955" s="70" t="s">
        <v>130</v>
      </c>
      <c r="D955" s="70"/>
    </row>
    <row r="956" spans="1:4" x14ac:dyDescent="0.2">
      <c r="A956" s="53" t="s">
        <v>39</v>
      </c>
      <c r="B956" s="53" t="s">
        <v>57</v>
      </c>
      <c r="C956" s="69" t="s">
        <v>2158</v>
      </c>
      <c r="D956" s="69"/>
    </row>
    <row r="957" spans="1:4" x14ac:dyDescent="0.2">
      <c r="A957" s="56"/>
      <c r="B957" s="56"/>
      <c r="C957" s="69" t="s">
        <v>2159</v>
      </c>
      <c r="D957" s="69"/>
    </row>
    <row r="958" spans="1:4" x14ac:dyDescent="0.2">
      <c r="A958" s="56"/>
      <c r="B958" s="56"/>
      <c r="C958" s="69" t="s">
        <v>2160</v>
      </c>
      <c r="D958" s="69"/>
    </row>
    <row r="959" spans="1:4" x14ac:dyDescent="0.2">
      <c r="A959" s="56"/>
      <c r="B959" s="56"/>
      <c r="C959" s="69" t="s">
        <v>1139</v>
      </c>
      <c r="D959" s="69"/>
    </row>
    <row r="960" spans="1:4" x14ac:dyDescent="0.2">
      <c r="A960" s="56"/>
      <c r="B960" s="56"/>
      <c r="C960" s="69" t="s">
        <v>2161</v>
      </c>
      <c r="D960" s="69"/>
    </row>
    <row r="961" spans="1:5" x14ac:dyDescent="0.2">
      <c r="A961" s="56"/>
      <c r="B961" s="56"/>
      <c r="C961" s="69" t="s">
        <v>1133</v>
      </c>
      <c r="D961" s="69"/>
    </row>
    <row r="962" spans="1:5" x14ac:dyDescent="0.2">
      <c r="A962" s="56"/>
      <c r="B962" s="56"/>
      <c r="C962" s="69" t="s">
        <v>1148</v>
      </c>
      <c r="D962" s="69"/>
    </row>
    <row r="963" spans="1:5" x14ac:dyDescent="0.2">
      <c r="A963" s="56"/>
      <c r="B963" s="56"/>
      <c r="C963" s="69" t="s">
        <v>2038</v>
      </c>
      <c r="D963" s="69"/>
      <c r="E963" s="43" t="s">
        <v>1509</v>
      </c>
    </row>
    <row r="964" spans="1:5" x14ac:dyDescent="0.2">
      <c r="A964" s="49" t="s">
        <v>41</v>
      </c>
      <c r="B964" s="49" t="s">
        <v>57</v>
      </c>
      <c r="C964" s="70" t="s">
        <v>1030</v>
      </c>
      <c r="D964" s="70"/>
    </row>
    <row r="965" spans="1:5" x14ac:dyDescent="0.2">
      <c r="A965" s="79"/>
      <c r="B965" s="79"/>
      <c r="C965" s="70" t="s">
        <v>1041</v>
      </c>
      <c r="D965" s="70"/>
    </row>
    <row r="966" spans="1:5" x14ac:dyDescent="0.2">
      <c r="A966" s="79"/>
      <c r="B966" s="79"/>
      <c r="C966" s="70" t="s">
        <v>1363</v>
      </c>
      <c r="D966" s="70"/>
    </row>
    <row r="967" spans="1:5" x14ac:dyDescent="0.2">
      <c r="A967" s="79"/>
      <c r="B967" s="79"/>
      <c r="C967" s="70" t="s">
        <v>2133</v>
      </c>
      <c r="D967" s="70"/>
    </row>
    <row r="968" spans="1:5" x14ac:dyDescent="0.2">
      <c r="A968" s="79"/>
      <c r="B968" s="79"/>
      <c r="C968" s="70" t="s">
        <v>2134</v>
      </c>
      <c r="D968" s="70"/>
    </row>
    <row r="969" spans="1:5" x14ac:dyDescent="0.2">
      <c r="A969" s="79"/>
      <c r="B969" s="79"/>
      <c r="C969" s="70" t="s">
        <v>2162</v>
      </c>
      <c r="D969" s="70"/>
      <c r="E969" s="43" t="s">
        <v>1509</v>
      </c>
    </row>
    <row r="970" spans="1:5" x14ac:dyDescent="0.2">
      <c r="A970" s="53" t="s">
        <v>43</v>
      </c>
      <c r="B970" s="53" t="s">
        <v>57</v>
      </c>
      <c r="C970" s="69" t="s">
        <v>2163</v>
      </c>
      <c r="D970" s="69"/>
    </row>
    <row r="971" spans="1:5" x14ac:dyDescent="0.2">
      <c r="A971" s="56"/>
      <c r="B971" s="56"/>
      <c r="C971" s="69" t="s">
        <v>2164</v>
      </c>
      <c r="D971" s="69"/>
    </row>
    <row r="972" spans="1:5" x14ac:dyDescent="0.2">
      <c r="A972" s="56"/>
      <c r="B972" s="56"/>
      <c r="C972" s="69" t="s">
        <v>2165</v>
      </c>
      <c r="D972" s="69"/>
    </row>
    <row r="973" spans="1:5" x14ac:dyDescent="0.2">
      <c r="A973" s="56"/>
      <c r="B973" s="56"/>
      <c r="C973" s="69" t="s">
        <v>2166</v>
      </c>
      <c r="D973" s="69"/>
    </row>
    <row r="974" spans="1:5" x14ac:dyDescent="0.2">
      <c r="A974" s="56"/>
      <c r="B974" s="56"/>
      <c r="C974" s="69" t="s">
        <v>1441</v>
      </c>
      <c r="D974" s="69"/>
    </row>
    <row r="975" spans="1:5" x14ac:dyDescent="0.2">
      <c r="A975" s="56"/>
      <c r="B975" s="56"/>
      <c r="C975" s="69" t="s">
        <v>1400</v>
      </c>
      <c r="D975" s="69"/>
    </row>
    <row r="976" spans="1:5" x14ac:dyDescent="0.2">
      <c r="A976" s="80"/>
      <c r="B976" s="80"/>
      <c r="C976" s="69" t="s">
        <v>130</v>
      </c>
      <c r="D976" s="69"/>
    </row>
    <row r="977" spans="1:5" x14ac:dyDescent="0.2">
      <c r="A977" s="49" t="s">
        <v>42</v>
      </c>
      <c r="B977" s="49" t="s">
        <v>57</v>
      </c>
      <c r="C977" s="70" t="s">
        <v>2167</v>
      </c>
      <c r="D977" s="70"/>
      <c r="E977" s="43" t="s">
        <v>2168</v>
      </c>
    </row>
    <row r="978" spans="1:5" x14ac:dyDescent="0.2">
      <c r="A978" s="79"/>
      <c r="B978" s="79"/>
      <c r="C978" s="70" t="s">
        <v>2169</v>
      </c>
      <c r="D978" s="70"/>
    </row>
    <row r="979" spans="1:5" x14ac:dyDescent="0.2">
      <c r="A979" s="79"/>
      <c r="B979" s="79"/>
      <c r="C979" s="70" t="s">
        <v>1362</v>
      </c>
      <c r="D979" s="70"/>
    </row>
    <row r="980" spans="1:5" x14ac:dyDescent="0.2">
      <c r="A980" s="79"/>
      <c r="B980" s="79"/>
      <c r="C980" s="70" t="s">
        <v>2170</v>
      </c>
      <c r="D980" s="70"/>
    </row>
    <row r="981" spans="1:5" x14ac:dyDescent="0.2">
      <c r="A981" s="79"/>
      <c r="B981" s="79"/>
      <c r="C981" s="70" t="s">
        <v>2171</v>
      </c>
      <c r="D981" s="70"/>
    </row>
    <row r="982" spans="1:5" x14ac:dyDescent="0.2">
      <c r="A982" s="79"/>
      <c r="B982" s="79"/>
      <c r="C982" s="70" t="s">
        <v>2172</v>
      </c>
      <c r="D982" s="70"/>
    </row>
    <row r="983" spans="1:5" x14ac:dyDescent="0.2">
      <c r="A983" s="79"/>
      <c r="B983" s="79"/>
      <c r="C983" s="70" t="s">
        <v>2173</v>
      </c>
      <c r="D983" s="70"/>
    </row>
    <row r="984" spans="1:5" x14ac:dyDescent="0.2">
      <c r="A984" s="79"/>
      <c r="B984" s="79"/>
      <c r="C984" s="70" t="s">
        <v>2174</v>
      </c>
      <c r="D984" s="70"/>
    </row>
    <row r="985" spans="1:5" x14ac:dyDescent="0.2">
      <c r="A985" s="79"/>
      <c r="B985" s="79"/>
      <c r="C985" s="70" t="s">
        <v>2175</v>
      </c>
      <c r="D985" s="70" t="s">
        <v>2176</v>
      </c>
      <c r="E985" s="43" t="s">
        <v>1509</v>
      </c>
    </row>
    <row r="986" spans="1:5" x14ac:dyDescent="0.2">
      <c r="A986" s="53" t="s">
        <v>44</v>
      </c>
      <c r="B986" s="53" t="s">
        <v>57</v>
      </c>
      <c r="C986" s="69" t="s">
        <v>2135</v>
      </c>
      <c r="D986" s="69"/>
    </row>
    <row r="987" spans="1:5" x14ac:dyDescent="0.2">
      <c r="A987" s="56"/>
      <c r="B987" s="56"/>
      <c r="C987" s="69" t="s">
        <v>1040</v>
      </c>
      <c r="D987" s="69"/>
    </row>
    <row r="988" spans="1:5" x14ac:dyDescent="0.2">
      <c r="A988" s="56"/>
      <c r="B988" s="56"/>
      <c r="C988" s="69" t="s">
        <v>2177</v>
      </c>
      <c r="D988" s="69"/>
    </row>
    <row r="989" spans="1:5" x14ac:dyDescent="0.2">
      <c r="A989" s="56"/>
      <c r="B989" s="56"/>
      <c r="C989" s="69" t="s">
        <v>2178</v>
      </c>
      <c r="D989" s="69"/>
    </row>
    <row r="990" spans="1:5" x14ac:dyDescent="0.2">
      <c r="A990" s="56"/>
      <c r="B990" s="56"/>
      <c r="C990" s="69" t="s">
        <v>2179</v>
      </c>
      <c r="D990" s="69"/>
    </row>
    <row r="991" spans="1:5" x14ac:dyDescent="0.2">
      <c r="A991" s="56"/>
      <c r="B991" s="56"/>
      <c r="C991" s="69" t="s">
        <v>2180</v>
      </c>
      <c r="D991" s="69"/>
    </row>
    <row r="992" spans="1:5" x14ac:dyDescent="0.2">
      <c r="A992" s="49" t="s">
        <v>45</v>
      </c>
      <c r="B992" s="49" t="s">
        <v>57</v>
      </c>
      <c r="C992" s="70" t="s">
        <v>222</v>
      </c>
      <c r="D992" s="70"/>
    </row>
    <row r="993" spans="1:5" x14ac:dyDescent="0.2">
      <c r="A993" s="79"/>
      <c r="B993" s="79"/>
      <c r="C993" s="70" t="s">
        <v>208</v>
      </c>
      <c r="D993" s="70"/>
    </row>
    <row r="994" spans="1:5" x14ac:dyDescent="0.2">
      <c r="A994" s="79"/>
      <c r="B994" s="79"/>
      <c r="C994" s="70" t="s">
        <v>152</v>
      </c>
      <c r="D994" s="70"/>
    </row>
    <row r="995" spans="1:5" x14ac:dyDescent="0.2">
      <c r="A995" s="79"/>
      <c r="B995" s="79"/>
      <c r="C995" s="70" t="s">
        <v>309</v>
      </c>
      <c r="D995" s="70"/>
    </row>
    <row r="996" spans="1:5" x14ac:dyDescent="0.2">
      <c r="A996" s="79"/>
      <c r="B996" s="79"/>
      <c r="C996" s="70" t="s">
        <v>2181</v>
      </c>
      <c r="D996" s="70" t="s">
        <v>2182</v>
      </c>
    </row>
    <row r="997" spans="1:5" x14ac:dyDescent="0.2">
      <c r="A997" s="79"/>
      <c r="B997" s="79"/>
      <c r="C997" s="70" t="s">
        <v>130</v>
      </c>
      <c r="D997" s="70"/>
    </row>
    <row r="998" spans="1:5" x14ac:dyDescent="0.2">
      <c r="A998" s="53" t="s">
        <v>46</v>
      </c>
      <c r="B998" s="53" t="s">
        <v>57</v>
      </c>
      <c r="C998" s="69" t="s">
        <v>1474</v>
      </c>
      <c r="D998" s="69"/>
      <c r="E998" s="43" t="s">
        <v>2168</v>
      </c>
    </row>
    <row r="999" spans="1:5" x14ac:dyDescent="0.2">
      <c r="A999" s="56"/>
      <c r="B999" s="56"/>
      <c r="C999" s="69" t="s">
        <v>2183</v>
      </c>
      <c r="D999" s="69"/>
    </row>
    <row r="1000" spans="1:5" x14ac:dyDescent="0.2">
      <c r="A1000" s="49" t="s">
        <v>48</v>
      </c>
      <c r="B1000" s="49" t="s">
        <v>57</v>
      </c>
      <c r="C1000" s="70" t="s">
        <v>2184</v>
      </c>
      <c r="D1000" s="70"/>
    </row>
    <row r="1001" spans="1:5" x14ac:dyDescent="0.2">
      <c r="A1001" s="79"/>
      <c r="B1001" s="79"/>
      <c r="C1001" s="70" t="s">
        <v>2185</v>
      </c>
      <c r="D1001" s="70"/>
    </row>
    <row r="1002" spans="1:5" x14ac:dyDescent="0.2">
      <c r="A1002" s="79"/>
      <c r="B1002" s="79"/>
      <c r="C1002" s="70" t="s">
        <v>2186</v>
      </c>
      <c r="D1002" s="70"/>
    </row>
    <row r="1003" spans="1:5" x14ac:dyDescent="0.2">
      <c r="A1003" s="79"/>
      <c r="B1003" s="79"/>
      <c r="C1003" s="70" t="s">
        <v>2187</v>
      </c>
      <c r="D1003" s="70"/>
      <c r="E1003" s="43" t="s">
        <v>1509</v>
      </c>
    </row>
    <row r="1004" spans="1:5" x14ac:dyDescent="0.2">
      <c r="A1004" s="79"/>
      <c r="B1004" s="79"/>
      <c r="C1004" s="70" t="s">
        <v>2188</v>
      </c>
      <c r="D1004" s="70"/>
    </row>
    <row r="1005" spans="1:5" x14ac:dyDescent="0.2">
      <c r="A1005" s="79"/>
      <c r="B1005" s="79"/>
      <c r="C1005" s="70" t="s">
        <v>2189</v>
      </c>
      <c r="D1005" s="70"/>
    </row>
    <row r="1006" spans="1:5" x14ac:dyDescent="0.2">
      <c r="A1006" s="79"/>
      <c r="B1006" s="79"/>
      <c r="C1006" s="70" t="s">
        <v>2190</v>
      </c>
      <c r="D1006" s="70"/>
      <c r="E1006" s="43" t="s">
        <v>1509</v>
      </c>
    </row>
    <row r="1007" spans="1:5" x14ac:dyDescent="0.2">
      <c r="A1007" s="79"/>
      <c r="B1007" s="79"/>
      <c r="C1007" s="70" t="s">
        <v>2191</v>
      </c>
      <c r="D1007" s="70"/>
    </row>
    <row r="1008" spans="1:5" x14ac:dyDescent="0.2">
      <c r="A1008" s="79"/>
      <c r="B1008" s="79"/>
      <c r="C1008" s="70" t="s">
        <v>2192</v>
      </c>
      <c r="D1008" s="70"/>
    </row>
    <row r="1009" spans="1:4" x14ac:dyDescent="0.2">
      <c r="A1009" s="79"/>
      <c r="B1009" s="79"/>
      <c r="C1009" s="70" t="s">
        <v>2193</v>
      </c>
      <c r="D1009" s="70"/>
    </row>
    <row r="1010" spans="1:4" x14ac:dyDescent="0.2">
      <c r="A1010" s="79"/>
      <c r="B1010" s="79"/>
      <c r="C1010" s="70" t="s">
        <v>2194</v>
      </c>
      <c r="D1010" s="70"/>
    </row>
    <row r="1011" spans="1:4" x14ac:dyDescent="0.2">
      <c r="A1011" s="79"/>
      <c r="B1011" s="79"/>
      <c r="C1011" s="70" t="s">
        <v>2195</v>
      </c>
      <c r="D1011" s="70"/>
    </row>
    <row r="1012" spans="1:4" x14ac:dyDescent="0.2">
      <c r="A1012" s="79"/>
      <c r="B1012" s="79"/>
      <c r="C1012" s="70" t="s">
        <v>2196</v>
      </c>
      <c r="D1012" s="70"/>
    </row>
    <row r="1013" spans="1:4" x14ac:dyDescent="0.2">
      <c r="A1013" s="79"/>
      <c r="B1013" s="79"/>
      <c r="C1013" s="70" t="s">
        <v>2197</v>
      </c>
      <c r="D1013" s="70"/>
    </row>
    <row r="1014" spans="1:4" x14ac:dyDescent="0.2">
      <c r="A1014" s="79"/>
      <c r="B1014" s="79"/>
      <c r="C1014" s="70" t="s">
        <v>2198</v>
      </c>
      <c r="D1014" s="70"/>
    </row>
    <row r="1015" spans="1:4" x14ac:dyDescent="0.2">
      <c r="A1015" s="79"/>
      <c r="B1015" s="79"/>
      <c r="C1015" s="70" t="s">
        <v>2199</v>
      </c>
      <c r="D1015" s="70"/>
    </row>
    <row r="1016" spans="1:4" x14ac:dyDescent="0.2">
      <c r="A1016" s="79"/>
      <c r="B1016" s="79"/>
      <c r="C1016" s="70" t="s">
        <v>2200</v>
      </c>
      <c r="D1016" s="70"/>
    </row>
    <row r="1017" spans="1:4" x14ac:dyDescent="0.2">
      <c r="A1017" s="79"/>
      <c r="B1017" s="79"/>
      <c r="C1017" s="70" t="s">
        <v>2201</v>
      </c>
      <c r="D1017" s="70"/>
    </row>
    <row r="1018" spans="1:4" x14ac:dyDescent="0.2">
      <c r="A1018" s="79"/>
      <c r="B1018" s="79"/>
      <c r="C1018" s="70" t="s">
        <v>2202</v>
      </c>
      <c r="D1018" s="70"/>
    </row>
    <row r="1019" spans="1:4" x14ac:dyDescent="0.2">
      <c r="A1019" s="79"/>
      <c r="B1019" s="79"/>
      <c r="C1019" s="70" t="s">
        <v>2203</v>
      </c>
      <c r="D1019" s="70"/>
    </row>
    <row r="1020" spans="1:4" x14ac:dyDescent="0.2">
      <c r="A1020" s="79"/>
      <c r="B1020" s="79"/>
      <c r="C1020" s="70" t="s">
        <v>2204</v>
      </c>
      <c r="D1020" s="70"/>
    </row>
    <row r="1021" spans="1:4" x14ac:dyDescent="0.2">
      <c r="A1021" s="79"/>
      <c r="B1021" s="79"/>
      <c r="C1021" s="70" t="s">
        <v>2205</v>
      </c>
      <c r="D1021" s="70"/>
    </row>
    <row r="1022" spans="1:4" x14ac:dyDescent="0.2">
      <c r="A1022" s="79"/>
      <c r="B1022" s="79"/>
      <c r="C1022" s="70" t="s">
        <v>2206</v>
      </c>
      <c r="D1022" s="70"/>
    </row>
    <row r="1023" spans="1:4" x14ac:dyDescent="0.2">
      <c r="A1023" s="79"/>
      <c r="B1023" s="79"/>
      <c r="C1023" s="70" t="s">
        <v>2207</v>
      </c>
      <c r="D1023" s="70"/>
    </row>
    <row r="1024" spans="1:4" x14ac:dyDescent="0.2">
      <c r="A1024" s="79"/>
      <c r="B1024" s="79"/>
      <c r="C1024" s="70" t="s">
        <v>2208</v>
      </c>
      <c r="D1024" s="70"/>
    </row>
    <row r="1025" spans="1:5" x14ac:dyDescent="0.2">
      <c r="A1025" s="79"/>
      <c r="B1025" s="79"/>
      <c r="C1025" s="70" t="s">
        <v>2209</v>
      </c>
      <c r="D1025" s="70"/>
    </row>
    <row r="1026" spans="1:5" x14ac:dyDescent="0.2">
      <c r="A1026" s="79"/>
      <c r="B1026" s="79"/>
      <c r="C1026" s="70" t="s">
        <v>2210</v>
      </c>
      <c r="D1026" s="70"/>
    </row>
    <row r="1027" spans="1:5" x14ac:dyDescent="0.2">
      <c r="A1027" s="79"/>
      <c r="B1027" s="79"/>
      <c r="C1027" s="70" t="s">
        <v>2211</v>
      </c>
      <c r="D1027" s="70"/>
    </row>
    <row r="1028" spans="1:5" x14ac:dyDescent="0.2">
      <c r="A1028" s="79"/>
      <c r="B1028" s="79"/>
      <c r="C1028" s="70" t="s">
        <v>2212</v>
      </c>
      <c r="D1028" s="70"/>
    </row>
    <row r="1029" spans="1:5" x14ac:dyDescent="0.2">
      <c r="A1029" s="79"/>
      <c r="B1029" s="79"/>
      <c r="C1029" s="70" t="s">
        <v>2213</v>
      </c>
      <c r="D1029" s="70"/>
    </row>
    <row r="1030" spans="1:5" x14ac:dyDescent="0.2">
      <c r="A1030" s="79"/>
      <c r="B1030" s="79"/>
      <c r="C1030" s="70" t="s">
        <v>2214</v>
      </c>
      <c r="D1030" s="70"/>
    </row>
    <row r="1031" spans="1:5" x14ac:dyDescent="0.2">
      <c r="A1031" s="79"/>
      <c r="B1031" s="79"/>
      <c r="C1031" s="81" t="s">
        <v>2215</v>
      </c>
      <c r="D1031" s="70"/>
      <c r="E1031" s="43" t="s">
        <v>1509</v>
      </c>
    </row>
    <row r="1032" spans="1:5" x14ac:dyDescent="0.2">
      <c r="A1032" s="79"/>
      <c r="B1032" s="79"/>
      <c r="C1032" s="70" t="s">
        <v>2216</v>
      </c>
      <c r="D1032" s="70"/>
    </row>
    <row r="1033" spans="1:5" x14ac:dyDescent="0.2">
      <c r="A1033" s="79"/>
      <c r="B1033" s="79"/>
      <c r="C1033" s="70" t="s">
        <v>130</v>
      </c>
      <c r="D1033" s="70"/>
    </row>
    <row r="1034" spans="1:5" x14ac:dyDescent="0.2">
      <c r="A1034" s="60" t="s">
        <v>47</v>
      </c>
      <c r="B1034" s="60" t="s">
        <v>57</v>
      </c>
      <c r="C1034" s="69" t="s">
        <v>2217</v>
      </c>
      <c r="D1034" s="69"/>
      <c r="E1034" s="43" t="s">
        <v>2168</v>
      </c>
    </row>
    <row r="1035" spans="1:5" x14ac:dyDescent="0.2">
      <c r="A1035" s="61"/>
      <c r="B1035" s="61"/>
      <c r="C1035" s="69" t="s">
        <v>2218</v>
      </c>
      <c r="D1035" s="69"/>
    </row>
    <row r="1036" spans="1:5" x14ac:dyDescent="0.2">
      <c r="A1036" s="61"/>
      <c r="B1036" s="61"/>
      <c r="C1036" s="69" t="s">
        <v>130</v>
      </c>
      <c r="D1036" s="69"/>
    </row>
    <row r="1037" spans="1:5" x14ac:dyDescent="0.2">
      <c r="A1037" s="49" t="s">
        <v>2219</v>
      </c>
      <c r="B1037" s="49" t="s">
        <v>57</v>
      </c>
      <c r="C1037" s="70" t="s">
        <v>1495</v>
      </c>
      <c r="D1037" s="70"/>
    </row>
    <row r="1038" spans="1:5" x14ac:dyDescent="0.2">
      <c r="A1038" s="79"/>
      <c r="B1038" s="79"/>
      <c r="C1038" s="70" t="s">
        <v>2220</v>
      </c>
      <c r="D1038" s="70" t="s">
        <v>2221</v>
      </c>
    </row>
    <row r="1039" spans="1:5" x14ac:dyDescent="0.2">
      <c r="A1039" s="79"/>
      <c r="B1039" s="79"/>
      <c r="C1039" s="70" t="s">
        <v>2222</v>
      </c>
      <c r="D1039" s="70" t="s">
        <v>2223</v>
      </c>
    </row>
    <row r="1040" spans="1:5" x14ac:dyDescent="0.2">
      <c r="A1040" s="79"/>
      <c r="B1040" s="79"/>
      <c r="C1040" s="70" t="s">
        <v>2224</v>
      </c>
      <c r="D1040" s="70" t="s">
        <v>2225</v>
      </c>
    </row>
    <row r="1163" ht="14.45" customHeight="1" x14ac:dyDescent="0.2"/>
  </sheetData>
  <autoFilter ref="A1:D1040" xr:uid="{00000000-0009-0000-0000-00001F000000}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AEB29-7637-4F20-B160-A28DA4886B6F}">
  <sheetPr codeName="Sheet32"/>
  <dimension ref="A1:D795"/>
  <sheetViews>
    <sheetView showGridLines="0" rightToLeft="1" topLeftCell="B1" workbookViewId="0">
      <pane ySplit="1" topLeftCell="A774" activePane="bottomLeft" state="frozen"/>
      <selection sqref="A1:D1"/>
      <selection pane="bottomLeft"/>
    </sheetView>
  </sheetViews>
  <sheetFormatPr defaultColWidth="0" defaultRowHeight="15" customHeight="1" zeroHeight="1" outlineLevelRow="1" x14ac:dyDescent="0.2"/>
  <cols>
    <col min="1" max="1" width="22.375" style="78" customWidth="1"/>
    <col min="2" max="2" width="42.625" style="78" customWidth="1"/>
    <col min="3" max="3" width="10.5" style="43" customWidth="1"/>
    <col min="4" max="4" width="20.5" style="43" customWidth="1"/>
    <col min="5" max="16384" width="7.875" style="43" hidden="1"/>
  </cols>
  <sheetData>
    <row r="1" spans="1:4" ht="15.75" x14ac:dyDescent="0.2">
      <c r="A1" s="82" t="s">
        <v>2226</v>
      </c>
      <c r="B1" s="83" t="s">
        <v>2227</v>
      </c>
      <c r="C1" s="83" t="s">
        <v>2228</v>
      </c>
      <c r="D1" s="84" t="s">
        <v>2229</v>
      </c>
    </row>
    <row r="2" spans="1:4" ht="15.75" outlineLevel="1" x14ac:dyDescent="0.2">
      <c r="A2" s="85" t="s">
        <v>22</v>
      </c>
      <c r="B2" s="85" t="s">
        <v>52</v>
      </c>
      <c r="C2" s="85">
        <v>5.0999999999999996</v>
      </c>
      <c r="D2" s="86"/>
    </row>
    <row r="3" spans="1:4" ht="15.75" outlineLevel="1" x14ac:dyDescent="0.2">
      <c r="A3" s="85" t="s">
        <v>22</v>
      </c>
      <c r="B3" s="85" t="s">
        <v>53</v>
      </c>
      <c r="C3" s="85">
        <v>5.2</v>
      </c>
      <c r="D3" s="86"/>
    </row>
    <row r="4" spans="1:4" ht="15.75" outlineLevel="1" x14ac:dyDescent="0.2">
      <c r="A4" s="85" t="s">
        <v>22</v>
      </c>
      <c r="B4" s="85" t="s">
        <v>54</v>
      </c>
      <c r="C4" s="85">
        <v>5.4</v>
      </c>
      <c r="D4" s="86"/>
    </row>
    <row r="5" spans="1:4" ht="15.75" outlineLevel="1" x14ac:dyDescent="0.2">
      <c r="A5" s="85" t="s">
        <v>22</v>
      </c>
      <c r="B5" s="85" t="s">
        <v>55</v>
      </c>
      <c r="C5" s="85">
        <v>5.7</v>
      </c>
      <c r="D5" s="86"/>
    </row>
    <row r="6" spans="1:4" ht="15.75" outlineLevel="1" x14ac:dyDescent="0.2">
      <c r="A6" s="85" t="s">
        <v>22</v>
      </c>
      <c r="B6" s="85" t="s">
        <v>56</v>
      </c>
      <c r="C6" s="85">
        <v>5.1100000000000003</v>
      </c>
      <c r="D6" s="86"/>
    </row>
    <row r="7" spans="1:4" ht="15.75" outlineLevel="1" x14ac:dyDescent="0.2">
      <c r="A7" s="85" t="s">
        <v>22</v>
      </c>
      <c r="B7" s="85" t="s">
        <v>57</v>
      </c>
      <c r="C7" s="85">
        <v>5.26</v>
      </c>
      <c r="D7" s="86"/>
    </row>
    <row r="8" spans="1:4" ht="15.75" outlineLevel="1" x14ac:dyDescent="0.2">
      <c r="A8" s="85" t="s">
        <v>22</v>
      </c>
      <c r="B8" s="85" t="s">
        <v>58</v>
      </c>
      <c r="C8" s="85">
        <v>5.27</v>
      </c>
      <c r="D8" s="86"/>
    </row>
    <row r="9" spans="1:4" ht="15.75" outlineLevel="1" x14ac:dyDescent="0.2">
      <c r="A9" s="85" t="s">
        <v>22</v>
      </c>
      <c r="B9" s="85" t="s">
        <v>59</v>
      </c>
      <c r="C9" s="85">
        <v>5.36</v>
      </c>
      <c r="D9" s="86"/>
    </row>
    <row r="10" spans="1:4" ht="15.75" outlineLevel="1" x14ac:dyDescent="0.2">
      <c r="A10" s="85" t="s">
        <v>22</v>
      </c>
      <c r="B10" s="85" t="s">
        <v>60</v>
      </c>
      <c r="C10" s="87">
        <v>5.5</v>
      </c>
      <c r="D10" s="86"/>
    </row>
    <row r="11" spans="1:4" ht="15.75" outlineLevel="1" x14ac:dyDescent="0.2">
      <c r="A11" s="85" t="s">
        <v>22</v>
      </c>
      <c r="B11" s="85" t="s">
        <v>61</v>
      </c>
      <c r="C11" s="85">
        <v>5.51</v>
      </c>
      <c r="D11" s="86"/>
    </row>
    <row r="12" spans="1:4" ht="15.75" outlineLevel="1" x14ac:dyDescent="0.2">
      <c r="A12" s="85" t="s">
        <v>22</v>
      </c>
      <c r="B12" s="85" t="s">
        <v>62</v>
      </c>
      <c r="C12" s="85">
        <v>5.53</v>
      </c>
      <c r="D12" s="86"/>
    </row>
    <row r="13" spans="1:4" ht="15.75" outlineLevel="1" x14ac:dyDescent="0.2">
      <c r="A13" s="85" t="s">
        <v>22</v>
      </c>
      <c r="B13" s="85" t="s">
        <v>63</v>
      </c>
      <c r="C13" s="85">
        <v>5.59</v>
      </c>
      <c r="D13" s="86"/>
    </row>
    <row r="14" spans="1:4" ht="15.75" outlineLevel="1" x14ac:dyDescent="0.2">
      <c r="A14" s="85" t="s">
        <v>22</v>
      </c>
      <c r="B14" s="85" t="s">
        <v>64</v>
      </c>
      <c r="C14" s="85">
        <v>5.54</v>
      </c>
      <c r="D14" s="86"/>
    </row>
    <row r="15" spans="1:4" ht="15.75" outlineLevel="1" x14ac:dyDescent="0.2">
      <c r="A15" s="85" t="s">
        <v>22</v>
      </c>
      <c r="B15" s="85" t="s">
        <v>65</v>
      </c>
      <c r="C15" s="87">
        <v>5.7</v>
      </c>
      <c r="D15" s="88" t="s">
        <v>2230</v>
      </c>
    </row>
    <row r="16" spans="1:4" ht="15.75" outlineLevel="1" x14ac:dyDescent="0.2">
      <c r="A16" s="85" t="s">
        <v>22</v>
      </c>
      <c r="B16" s="85" t="s">
        <v>66</v>
      </c>
      <c r="C16" s="85">
        <v>5.63</v>
      </c>
      <c r="D16" s="86"/>
    </row>
    <row r="17" spans="1:4" ht="15.75" outlineLevel="1" x14ac:dyDescent="0.2">
      <c r="A17" s="85" t="s">
        <v>22</v>
      </c>
      <c r="B17" s="85" t="s">
        <v>67</v>
      </c>
      <c r="C17" s="85">
        <v>5.47</v>
      </c>
      <c r="D17" s="86"/>
    </row>
    <row r="18" spans="1:4" ht="15.75" outlineLevel="1" x14ac:dyDescent="0.2">
      <c r="A18" s="85" t="s">
        <v>22</v>
      </c>
      <c r="B18" s="85" t="s">
        <v>68</v>
      </c>
      <c r="C18" s="85">
        <v>5.48</v>
      </c>
      <c r="D18" s="86"/>
    </row>
    <row r="19" spans="1:4" ht="15.75" x14ac:dyDescent="0.2">
      <c r="A19" s="89" t="s">
        <v>22</v>
      </c>
      <c r="B19" s="85"/>
      <c r="C19" s="85"/>
      <c r="D19" s="86"/>
    </row>
    <row r="20" spans="1:4" ht="15.75" outlineLevel="1" x14ac:dyDescent="0.2">
      <c r="A20" s="85" t="s">
        <v>23</v>
      </c>
      <c r="B20" s="85" t="s">
        <v>52</v>
      </c>
      <c r="C20" s="85">
        <v>5.0999999999999996</v>
      </c>
      <c r="D20" s="86"/>
    </row>
    <row r="21" spans="1:4" ht="15.75" outlineLevel="1" x14ac:dyDescent="0.2">
      <c r="A21" s="85" t="s">
        <v>23</v>
      </c>
      <c r="B21" s="85" t="s">
        <v>53</v>
      </c>
      <c r="C21" s="85">
        <v>5.2</v>
      </c>
      <c r="D21" s="86"/>
    </row>
    <row r="22" spans="1:4" ht="15.75" outlineLevel="1" x14ac:dyDescent="0.2">
      <c r="A22" s="85" t="s">
        <v>23</v>
      </c>
      <c r="B22" s="85" t="s">
        <v>85</v>
      </c>
      <c r="C22" s="85">
        <v>5.3</v>
      </c>
      <c r="D22" s="86"/>
    </row>
    <row r="23" spans="1:4" ht="15.75" outlineLevel="1" x14ac:dyDescent="0.2">
      <c r="A23" s="85" t="s">
        <v>23</v>
      </c>
      <c r="B23" s="85" t="s">
        <v>2231</v>
      </c>
      <c r="C23" s="85">
        <v>5.14</v>
      </c>
      <c r="D23" s="86"/>
    </row>
    <row r="24" spans="1:4" ht="15.75" outlineLevel="1" x14ac:dyDescent="0.2">
      <c r="A24" s="85" t="s">
        <v>23</v>
      </c>
      <c r="B24" s="85" t="s">
        <v>87</v>
      </c>
      <c r="C24" s="85">
        <v>5.19</v>
      </c>
      <c r="D24" s="86"/>
    </row>
    <row r="25" spans="1:4" ht="15.75" outlineLevel="1" x14ac:dyDescent="0.2">
      <c r="A25" s="85" t="s">
        <v>23</v>
      </c>
      <c r="B25" s="85" t="s">
        <v>57</v>
      </c>
      <c r="C25" s="85">
        <v>5.26</v>
      </c>
      <c r="D25" s="86"/>
    </row>
    <row r="26" spans="1:4" ht="15.75" outlineLevel="1" x14ac:dyDescent="0.2">
      <c r="A26" s="85" t="s">
        <v>23</v>
      </c>
      <c r="B26" s="85" t="s">
        <v>58</v>
      </c>
      <c r="C26" s="85">
        <v>5.27</v>
      </c>
      <c r="D26" s="86"/>
    </row>
    <row r="27" spans="1:4" ht="15.75" outlineLevel="1" x14ac:dyDescent="0.2">
      <c r="A27" s="85" t="s">
        <v>23</v>
      </c>
      <c r="B27" s="85" t="s">
        <v>88</v>
      </c>
      <c r="C27" s="85">
        <v>5.28</v>
      </c>
      <c r="D27" s="86"/>
    </row>
    <row r="28" spans="1:4" ht="15.75" outlineLevel="1" x14ac:dyDescent="0.2">
      <c r="A28" s="85" t="s">
        <v>23</v>
      </c>
      <c r="B28" s="85" t="s">
        <v>89</v>
      </c>
      <c r="C28" s="87">
        <v>5.3</v>
      </c>
      <c r="D28" s="86"/>
    </row>
    <row r="29" spans="1:4" ht="15.75" outlineLevel="1" x14ac:dyDescent="0.2">
      <c r="A29" s="85" t="s">
        <v>23</v>
      </c>
      <c r="B29" s="85" t="s">
        <v>90</v>
      </c>
      <c r="C29" s="85">
        <v>5.49</v>
      </c>
      <c r="D29" s="86"/>
    </row>
    <row r="30" spans="1:4" ht="15.75" outlineLevel="1" x14ac:dyDescent="0.2">
      <c r="A30" s="85" t="s">
        <v>23</v>
      </c>
      <c r="B30" s="85" t="s">
        <v>61</v>
      </c>
      <c r="C30" s="85">
        <v>5.51</v>
      </c>
      <c r="D30" s="86"/>
    </row>
    <row r="31" spans="1:4" ht="15.75" outlineLevel="1" x14ac:dyDescent="0.2">
      <c r="A31" s="85" t="s">
        <v>23</v>
      </c>
      <c r="B31" s="85" t="s">
        <v>62</v>
      </c>
      <c r="C31" s="85">
        <v>5.53</v>
      </c>
      <c r="D31" s="86"/>
    </row>
    <row r="32" spans="1:4" ht="15.75" outlineLevel="1" x14ac:dyDescent="0.2">
      <c r="A32" s="85" t="s">
        <v>23</v>
      </c>
      <c r="B32" s="85" t="s">
        <v>91</v>
      </c>
      <c r="C32" s="85">
        <v>5.69</v>
      </c>
      <c r="D32" s="86"/>
    </row>
    <row r="33" spans="1:4" ht="15.75" outlineLevel="1" x14ac:dyDescent="0.2">
      <c r="A33" s="85" t="s">
        <v>23</v>
      </c>
      <c r="B33" s="85" t="s">
        <v>92</v>
      </c>
      <c r="C33" s="85">
        <v>5.75</v>
      </c>
      <c r="D33" s="86"/>
    </row>
    <row r="34" spans="1:4" ht="15.75" outlineLevel="1" x14ac:dyDescent="0.2">
      <c r="A34" s="85" t="s">
        <v>23</v>
      </c>
      <c r="B34" s="85" t="s">
        <v>65</v>
      </c>
      <c r="C34" s="87">
        <v>5.7</v>
      </c>
      <c r="D34" s="86"/>
    </row>
    <row r="35" spans="1:4" ht="15.75" outlineLevel="1" x14ac:dyDescent="0.2">
      <c r="A35" s="85" t="s">
        <v>23</v>
      </c>
      <c r="B35" s="85" t="s">
        <v>93</v>
      </c>
      <c r="C35" s="85">
        <v>5.74</v>
      </c>
      <c r="D35" s="86"/>
    </row>
    <row r="36" spans="1:4" ht="15.75" outlineLevel="1" x14ac:dyDescent="0.2">
      <c r="A36" s="85" t="s">
        <v>23</v>
      </c>
      <c r="B36" s="85" t="s">
        <v>94</v>
      </c>
      <c r="C36" s="85">
        <v>5.62</v>
      </c>
      <c r="D36" s="86"/>
    </row>
    <row r="37" spans="1:4" ht="15.75" outlineLevel="1" x14ac:dyDescent="0.2">
      <c r="A37" s="85" t="s">
        <v>23</v>
      </c>
      <c r="B37" s="85" t="s">
        <v>95</v>
      </c>
      <c r="C37" s="85">
        <v>5.58</v>
      </c>
      <c r="D37" s="86"/>
    </row>
    <row r="38" spans="1:4" ht="15.75" outlineLevel="1" x14ac:dyDescent="0.2">
      <c r="A38" s="85" t="s">
        <v>23</v>
      </c>
      <c r="B38" s="85" t="s">
        <v>64</v>
      </c>
      <c r="C38" s="85">
        <v>5.54</v>
      </c>
      <c r="D38" s="86"/>
    </row>
    <row r="39" spans="1:4" ht="15.75" outlineLevel="1" x14ac:dyDescent="0.2">
      <c r="A39" s="85" t="s">
        <v>23</v>
      </c>
      <c r="B39" s="85" t="s">
        <v>96</v>
      </c>
      <c r="C39" s="85">
        <v>5.55</v>
      </c>
      <c r="D39" s="86"/>
    </row>
    <row r="40" spans="1:4" ht="15.75" outlineLevel="1" x14ac:dyDescent="0.2">
      <c r="A40" s="85" t="s">
        <v>23</v>
      </c>
      <c r="B40" s="85" t="s">
        <v>66</v>
      </c>
      <c r="C40" s="85">
        <v>5.63</v>
      </c>
      <c r="D40" s="86"/>
    </row>
    <row r="41" spans="1:4" ht="15.75" outlineLevel="1" x14ac:dyDescent="0.2">
      <c r="A41" s="85" t="s">
        <v>23</v>
      </c>
      <c r="B41" s="85" t="s">
        <v>97</v>
      </c>
      <c r="C41" s="85">
        <v>5.65</v>
      </c>
      <c r="D41" s="86"/>
    </row>
    <row r="42" spans="1:4" ht="15.75" outlineLevel="1" x14ac:dyDescent="0.2">
      <c r="A42" s="85" t="s">
        <v>23</v>
      </c>
      <c r="B42" s="85" t="s">
        <v>20</v>
      </c>
      <c r="C42" s="85">
        <v>5.68</v>
      </c>
      <c r="D42" s="86"/>
    </row>
    <row r="43" spans="1:4" ht="15.75" outlineLevel="1" x14ac:dyDescent="0.2">
      <c r="A43" s="85" t="s">
        <v>23</v>
      </c>
      <c r="B43" s="85" t="s">
        <v>98</v>
      </c>
      <c r="C43" s="85">
        <v>5.45</v>
      </c>
      <c r="D43" s="86"/>
    </row>
    <row r="44" spans="1:4" ht="15.75" outlineLevel="1" x14ac:dyDescent="0.2">
      <c r="A44" s="85" t="s">
        <v>23</v>
      </c>
      <c r="B44" s="85" t="s">
        <v>67</v>
      </c>
      <c r="C44" s="85">
        <v>5.47</v>
      </c>
      <c r="D44" s="86"/>
    </row>
    <row r="45" spans="1:4" ht="15.75" outlineLevel="1" x14ac:dyDescent="0.2">
      <c r="A45" s="85" t="s">
        <v>23</v>
      </c>
      <c r="B45" s="85" t="s">
        <v>68</v>
      </c>
      <c r="C45" s="85">
        <v>5.48</v>
      </c>
      <c r="D45" s="86"/>
    </row>
    <row r="46" spans="1:4" ht="15.75" x14ac:dyDescent="0.2">
      <c r="A46" s="89" t="s">
        <v>23</v>
      </c>
      <c r="B46" s="85"/>
      <c r="C46" s="85"/>
      <c r="D46" s="86"/>
    </row>
    <row r="47" spans="1:4" ht="15.75" outlineLevel="1" x14ac:dyDescent="0.2">
      <c r="A47" s="85" t="s">
        <v>24</v>
      </c>
      <c r="B47" s="85" t="s">
        <v>52</v>
      </c>
      <c r="C47" s="85">
        <v>5.0999999999999996</v>
      </c>
      <c r="D47" s="86"/>
    </row>
    <row r="48" spans="1:4" ht="15.75" outlineLevel="1" x14ac:dyDescent="0.2">
      <c r="A48" s="85" t="s">
        <v>24</v>
      </c>
      <c r="B48" s="85" t="s">
        <v>53</v>
      </c>
      <c r="C48" s="85">
        <v>5.2</v>
      </c>
      <c r="D48" s="86"/>
    </row>
    <row r="49" spans="1:4" ht="15.75" outlineLevel="1" x14ac:dyDescent="0.2">
      <c r="A49" s="85" t="s">
        <v>24</v>
      </c>
      <c r="B49" s="85" t="s">
        <v>85</v>
      </c>
      <c r="C49" s="85">
        <v>5.3</v>
      </c>
      <c r="D49" s="86"/>
    </row>
    <row r="50" spans="1:4" ht="15.75" outlineLevel="1" x14ac:dyDescent="0.2">
      <c r="A50" s="85" t="s">
        <v>24</v>
      </c>
      <c r="B50" s="85" t="s">
        <v>193</v>
      </c>
      <c r="C50" s="85">
        <v>5.6</v>
      </c>
      <c r="D50" s="86"/>
    </row>
    <row r="51" spans="1:4" ht="15.75" outlineLevel="1" x14ac:dyDescent="0.2">
      <c r="A51" s="85" t="s">
        <v>24</v>
      </c>
      <c r="B51" s="85" t="s">
        <v>2232</v>
      </c>
      <c r="C51" s="87">
        <v>5.0999999999999996</v>
      </c>
      <c r="D51" s="86"/>
    </row>
    <row r="52" spans="1:4" ht="15.75" outlineLevel="1" x14ac:dyDescent="0.2">
      <c r="A52" s="85" t="s">
        <v>24</v>
      </c>
      <c r="B52" s="85" t="s">
        <v>2231</v>
      </c>
      <c r="C52" s="85">
        <v>5.14</v>
      </c>
      <c r="D52" s="86"/>
    </row>
    <row r="53" spans="1:4" ht="15.75" outlineLevel="1" x14ac:dyDescent="0.2">
      <c r="A53" s="85" t="s">
        <v>24</v>
      </c>
      <c r="B53" s="85" t="s">
        <v>87</v>
      </c>
      <c r="C53" s="85">
        <v>5.19</v>
      </c>
      <c r="D53" s="86"/>
    </row>
    <row r="54" spans="1:4" ht="15.75" outlineLevel="1" x14ac:dyDescent="0.2">
      <c r="A54" s="85" t="s">
        <v>24</v>
      </c>
      <c r="B54" s="85" t="s">
        <v>195</v>
      </c>
      <c r="C54" s="85">
        <v>5.24</v>
      </c>
      <c r="D54" s="86"/>
    </row>
    <row r="55" spans="1:4" ht="15.75" outlineLevel="1" x14ac:dyDescent="0.2">
      <c r="A55" s="85" t="s">
        <v>24</v>
      </c>
      <c r="B55" s="85" t="s">
        <v>57</v>
      </c>
      <c r="C55" s="85">
        <v>5.26</v>
      </c>
      <c r="D55" s="86"/>
    </row>
    <row r="56" spans="1:4" ht="15.75" outlineLevel="1" x14ac:dyDescent="0.2">
      <c r="A56" s="85" t="s">
        <v>24</v>
      </c>
      <c r="B56" s="85" t="s">
        <v>58</v>
      </c>
      <c r="C56" s="85">
        <v>5.27</v>
      </c>
      <c r="D56" s="86"/>
    </row>
    <row r="57" spans="1:4" ht="15.75" outlineLevel="1" x14ac:dyDescent="0.2">
      <c r="A57" s="85" t="s">
        <v>24</v>
      </c>
      <c r="B57" s="85" t="s">
        <v>88</v>
      </c>
      <c r="C57" s="85">
        <v>5.28</v>
      </c>
      <c r="D57" s="86"/>
    </row>
    <row r="58" spans="1:4" ht="15.75" outlineLevel="1" x14ac:dyDescent="0.2">
      <c r="A58" s="85" t="s">
        <v>24</v>
      </c>
      <c r="B58" s="85" t="s">
        <v>89</v>
      </c>
      <c r="C58" s="87">
        <v>5.3</v>
      </c>
      <c r="D58" s="86"/>
    </row>
    <row r="59" spans="1:4" ht="15.75" outlineLevel="1" x14ac:dyDescent="0.2">
      <c r="A59" s="85" t="s">
        <v>24</v>
      </c>
      <c r="B59" s="85" t="s">
        <v>196</v>
      </c>
      <c r="C59" s="85">
        <v>5.31</v>
      </c>
      <c r="D59" s="86"/>
    </row>
    <row r="60" spans="1:4" ht="15.75" outlineLevel="1" x14ac:dyDescent="0.2">
      <c r="A60" s="85" t="s">
        <v>24</v>
      </c>
      <c r="B60" s="85" t="s">
        <v>59</v>
      </c>
      <c r="C60" s="85">
        <v>5.36</v>
      </c>
      <c r="D60" s="86"/>
    </row>
    <row r="61" spans="1:4" ht="15.75" outlineLevel="1" x14ac:dyDescent="0.2">
      <c r="A61" s="85" t="s">
        <v>24</v>
      </c>
      <c r="B61" s="85" t="s">
        <v>90</v>
      </c>
      <c r="C61" s="85">
        <v>5.49</v>
      </c>
      <c r="D61" s="86"/>
    </row>
    <row r="62" spans="1:4" ht="15.75" outlineLevel="1" x14ac:dyDescent="0.2">
      <c r="A62" s="85" t="s">
        <v>24</v>
      </c>
      <c r="B62" s="85" t="s">
        <v>61</v>
      </c>
      <c r="C62" s="85">
        <v>5.51</v>
      </c>
      <c r="D62" s="86"/>
    </row>
    <row r="63" spans="1:4" ht="15.75" outlineLevel="1" x14ac:dyDescent="0.2">
      <c r="A63" s="85" t="s">
        <v>24</v>
      </c>
      <c r="B63" s="85" t="s">
        <v>2233</v>
      </c>
      <c r="C63" s="85">
        <v>5.52</v>
      </c>
      <c r="D63" s="86"/>
    </row>
    <row r="64" spans="1:4" ht="15.75" outlineLevel="1" x14ac:dyDescent="0.2">
      <c r="A64" s="85" t="s">
        <v>24</v>
      </c>
      <c r="B64" s="85" t="s">
        <v>62</v>
      </c>
      <c r="C64" s="85">
        <v>5.53</v>
      </c>
      <c r="D64" s="86"/>
    </row>
    <row r="65" spans="1:4" ht="15.75" outlineLevel="1" x14ac:dyDescent="0.2">
      <c r="A65" s="85" t="s">
        <v>24</v>
      </c>
      <c r="B65" s="85" t="s">
        <v>91</v>
      </c>
      <c r="C65" s="85">
        <v>5.69</v>
      </c>
      <c r="D65" s="86"/>
    </row>
    <row r="66" spans="1:4" ht="15.75" outlineLevel="1" x14ac:dyDescent="0.2">
      <c r="A66" s="85" t="s">
        <v>24</v>
      </c>
      <c r="B66" s="85" t="s">
        <v>198</v>
      </c>
      <c r="C66" s="87">
        <v>5.72</v>
      </c>
      <c r="D66" s="86"/>
    </row>
    <row r="67" spans="1:4" ht="15.75" outlineLevel="1" x14ac:dyDescent="0.2">
      <c r="A67" s="85" t="s">
        <v>24</v>
      </c>
      <c r="B67" s="85" t="s">
        <v>92</v>
      </c>
      <c r="C67" s="85">
        <v>5.75</v>
      </c>
      <c r="D67" s="86"/>
    </row>
    <row r="68" spans="1:4" ht="15.75" outlineLevel="1" x14ac:dyDescent="0.2">
      <c r="A68" s="85" t="s">
        <v>24</v>
      </c>
      <c r="B68" s="85" t="s">
        <v>65</v>
      </c>
      <c r="C68" s="87">
        <v>5.7</v>
      </c>
      <c r="D68" s="86"/>
    </row>
    <row r="69" spans="1:4" ht="15.75" outlineLevel="1" x14ac:dyDescent="0.2">
      <c r="A69" s="85" t="s">
        <v>24</v>
      </c>
      <c r="B69" s="85" t="s">
        <v>93</v>
      </c>
      <c r="C69" s="85">
        <v>5.74</v>
      </c>
      <c r="D69" s="86"/>
    </row>
    <row r="70" spans="1:4" ht="15.75" outlineLevel="1" x14ac:dyDescent="0.2">
      <c r="A70" s="85" t="s">
        <v>24</v>
      </c>
      <c r="B70" s="85" t="s">
        <v>199</v>
      </c>
      <c r="C70" s="85">
        <v>5.76</v>
      </c>
      <c r="D70" s="86"/>
    </row>
    <row r="71" spans="1:4" ht="15.75" outlineLevel="1" x14ac:dyDescent="0.2">
      <c r="A71" s="85" t="s">
        <v>24</v>
      </c>
      <c r="B71" s="85" t="s">
        <v>200</v>
      </c>
      <c r="C71" s="85">
        <v>5.89</v>
      </c>
      <c r="D71" s="88" t="s">
        <v>2230</v>
      </c>
    </row>
    <row r="72" spans="1:4" ht="15.75" outlineLevel="1" x14ac:dyDescent="0.2">
      <c r="A72" s="85" t="s">
        <v>24</v>
      </c>
      <c r="B72" s="85" t="s">
        <v>95</v>
      </c>
      <c r="C72" s="85">
        <v>5.58</v>
      </c>
      <c r="D72" s="86"/>
    </row>
    <row r="73" spans="1:4" ht="15.75" outlineLevel="1" x14ac:dyDescent="0.2">
      <c r="A73" s="85" t="s">
        <v>24</v>
      </c>
      <c r="B73" s="85" t="s">
        <v>94</v>
      </c>
      <c r="C73" s="85">
        <v>5.62</v>
      </c>
      <c r="D73" s="86"/>
    </row>
    <row r="74" spans="1:4" ht="15.75" outlineLevel="1" x14ac:dyDescent="0.2">
      <c r="A74" s="85" t="s">
        <v>24</v>
      </c>
      <c r="B74" s="85" t="s">
        <v>64</v>
      </c>
      <c r="C74" s="85">
        <v>5.54</v>
      </c>
      <c r="D74" s="86"/>
    </row>
    <row r="75" spans="1:4" ht="15.75" outlineLevel="1" x14ac:dyDescent="0.2">
      <c r="A75" s="85" t="s">
        <v>24</v>
      </c>
      <c r="B75" s="85" t="s">
        <v>96</v>
      </c>
      <c r="C75" s="85">
        <v>5.55</v>
      </c>
      <c r="D75" s="86"/>
    </row>
    <row r="76" spans="1:4" ht="15.75" outlineLevel="1" x14ac:dyDescent="0.2">
      <c r="A76" s="85" t="s">
        <v>24</v>
      </c>
      <c r="B76" s="85" t="s">
        <v>66</v>
      </c>
      <c r="C76" s="85">
        <v>5.63</v>
      </c>
      <c r="D76" s="86"/>
    </row>
    <row r="77" spans="1:4" ht="15.75" outlineLevel="1" x14ac:dyDescent="0.2">
      <c r="A77" s="85" t="s">
        <v>24</v>
      </c>
      <c r="B77" s="85" t="s">
        <v>97</v>
      </c>
      <c r="C77" s="85">
        <v>5.65</v>
      </c>
      <c r="D77" s="86"/>
    </row>
    <row r="78" spans="1:4" ht="15.75" outlineLevel="1" x14ac:dyDescent="0.2">
      <c r="A78" s="85" t="s">
        <v>24</v>
      </c>
      <c r="B78" s="85" t="s">
        <v>201</v>
      </c>
      <c r="C78" s="85">
        <v>5.66</v>
      </c>
      <c r="D78" s="86"/>
    </row>
    <row r="79" spans="1:4" ht="15.75" outlineLevel="1" x14ac:dyDescent="0.2">
      <c r="A79" s="85" t="s">
        <v>24</v>
      </c>
      <c r="B79" s="85" t="s">
        <v>20</v>
      </c>
      <c r="C79" s="85">
        <v>5.68</v>
      </c>
      <c r="D79" s="86"/>
    </row>
    <row r="80" spans="1:4" ht="15.75" outlineLevel="1" x14ac:dyDescent="0.2">
      <c r="A80" s="85" t="s">
        <v>24</v>
      </c>
      <c r="B80" s="85" t="s">
        <v>98</v>
      </c>
      <c r="C80" s="85">
        <v>5.45</v>
      </c>
      <c r="D80" s="86"/>
    </row>
    <row r="81" spans="1:4" ht="15.75" outlineLevel="1" x14ac:dyDescent="0.2">
      <c r="A81" s="85" t="s">
        <v>24</v>
      </c>
      <c r="B81" s="85" t="s">
        <v>67</v>
      </c>
      <c r="C81" s="85">
        <v>5.47</v>
      </c>
      <c r="D81" s="86"/>
    </row>
    <row r="82" spans="1:4" ht="15.75" outlineLevel="1" x14ac:dyDescent="0.2">
      <c r="A82" s="85" t="s">
        <v>24</v>
      </c>
      <c r="B82" s="85" t="s">
        <v>68</v>
      </c>
      <c r="C82" s="85">
        <v>5.48</v>
      </c>
      <c r="D82" s="86"/>
    </row>
    <row r="83" spans="1:4" ht="15.75" x14ac:dyDescent="0.2">
      <c r="A83" s="89" t="s">
        <v>24</v>
      </c>
      <c r="B83" s="85"/>
      <c r="C83" s="85"/>
      <c r="D83" s="86"/>
    </row>
    <row r="84" spans="1:4" ht="15.75" outlineLevel="1" x14ac:dyDescent="0.2">
      <c r="A84" s="85" t="s">
        <v>25</v>
      </c>
      <c r="B84" s="85" t="s">
        <v>52</v>
      </c>
      <c r="C84" s="85">
        <v>5.0999999999999996</v>
      </c>
      <c r="D84" s="86"/>
    </row>
    <row r="85" spans="1:4" ht="15.75" outlineLevel="1" x14ac:dyDescent="0.2">
      <c r="A85" s="85" t="s">
        <v>25</v>
      </c>
      <c r="B85" s="85" t="s">
        <v>53</v>
      </c>
      <c r="C85" s="85">
        <v>5.2</v>
      </c>
      <c r="D85" s="86"/>
    </row>
    <row r="86" spans="1:4" ht="15.75" outlineLevel="1" x14ac:dyDescent="0.2">
      <c r="A86" s="85" t="s">
        <v>25</v>
      </c>
      <c r="B86" s="85" t="s">
        <v>85</v>
      </c>
      <c r="C86" s="85">
        <v>5.3</v>
      </c>
      <c r="D86" s="86"/>
    </row>
    <row r="87" spans="1:4" ht="15.75" outlineLevel="1" x14ac:dyDescent="0.2">
      <c r="A87" s="85" t="s">
        <v>25</v>
      </c>
      <c r="B87" s="85" t="s">
        <v>193</v>
      </c>
      <c r="C87" s="85">
        <v>5.6</v>
      </c>
      <c r="D87" s="86"/>
    </row>
    <row r="88" spans="1:4" ht="15.75" outlineLevel="1" x14ac:dyDescent="0.2">
      <c r="A88" s="85" t="s">
        <v>25</v>
      </c>
      <c r="B88" s="85" t="s">
        <v>2232</v>
      </c>
      <c r="C88" s="87">
        <v>5.0999999999999996</v>
      </c>
      <c r="D88" s="86"/>
    </row>
    <row r="89" spans="1:4" ht="15.75" outlineLevel="1" x14ac:dyDescent="0.2">
      <c r="A89" s="85" t="s">
        <v>25</v>
      </c>
      <c r="B89" s="85" t="s">
        <v>2231</v>
      </c>
      <c r="C89" s="85">
        <v>5.14</v>
      </c>
      <c r="D89" s="86"/>
    </row>
    <row r="90" spans="1:4" ht="15.75" outlineLevel="1" x14ac:dyDescent="0.2">
      <c r="A90" s="85" t="s">
        <v>25</v>
      </c>
      <c r="B90" s="85" t="s">
        <v>87</v>
      </c>
      <c r="C90" s="85">
        <v>5.19</v>
      </c>
      <c r="D90" s="86"/>
    </row>
    <row r="91" spans="1:4" ht="15.75" outlineLevel="1" x14ac:dyDescent="0.2">
      <c r="A91" s="85" t="s">
        <v>25</v>
      </c>
      <c r="B91" s="85" t="s">
        <v>195</v>
      </c>
      <c r="C91" s="85">
        <v>5.24</v>
      </c>
      <c r="D91" s="86"/>
    </row>
    <row r="92" spans="1:4" ht="15.75" outlineLevel="1" x14ac:dyDescent="0.2">
      <c r="A92" s="85" t="s">
        <v>25</v>
      </c>
      <c r="B92" s="85" t="s">
        <v>57</v>
      </c>
      <c r="C92" s="85">
        <v>5.26</v>
      </c>
      <c r="D92" s="86"/>
    </row>
    <row r="93" spans="1:4" ht="15.75" outlineLevel="1" x14ac:dyDescent="0.2">
      <c r="A93" s="85" t="s">
        <v>25</v>
      </c>
      <c r="B93" s="85" t="s">
        <v>58</v>
      </c>
      <c r="C93" s="85">
        <v>5.27</v>
      </c>
      <c r="D93" s="86"/>
    </row>
    <row r="94" spans="1:4" ht="15.75" outlineLevel="1" x14ac:dyDescent="0.2">
      <c r="A94" s="85" t="s">
        <v>25</v>
      </c>
      <c r="B94" s="85" t="s">
        <v>88</v>
      </c>
      <c r="C94" s="85">
        <v>5.28</v>
      </c>
      <c r="D94" s="86"/>
    </row>
    <row r="95" spans="1:4" ht="15.75" outlineLevel="1" x14ac:dyDescent="0.2">
      <c r="A95" s="85" t="s">
        <v>25</v>
      </c>
      <c r="B95" s="85" t="s">
        <v>202</v>
      </c>
      <c r="C95" s="85">
        <v>5.29</v>
      </c>
      <c r="D95" s="86"/>
    </row>
    <row r="96" spans="1:4" ht="15.75" outlineLevel="1" x14ac:dyDescent="0.2">
      <c r="A96" s="85" t="s">
        <v>25</v>
      </c>
      <c r="B96" s="85" t="s">
        <v>89</v>
      </c>
      <c r="C96" s="87">
        <v>5.3</v>
      </c>
      <c r="D96" s="86"/>
    </row>
    <row r="97" spans="1:4" ht="15.75" outlineLevel="1" x14ac:dyDescent="0.2">
      <c r="A97" s="85" t="s">
        <v>25</v>
      </c>
      <c r="B97" s="85" t="s">
        <v>196</v>
      </c>
      <c r="C97" s="85">
        <v>5.31</v>
      </c>
      <c r="D97" s="86"/>
    </row>
    <row r="98" spans="1:4" ht="15.75" outlineLevel="1" x14ac:dyDescent="0.2">
      <c r="A98" s="85" t="s">
        <v>25</v>
      </c>
      <c r="B98" s="85" t="s">
        <v>59</v>
      </c>
      <c r="C98" s="85">
        <v>5.36</v>
      </c>
      <c r="D98" s="86"/>
    </row>
    <row r="99" spans="1:4" ht="15.75" outlineLevel="1" x14ac:dyDescent="0.2">
      <c r="A99" s="85" t="s">
        <v>25</v>
      </c>
      <c r="B99" s="85" t="s">
        <v>90</v>
      </c>
      <c r="C99" s="85">
        <v>5.49</v>
      </c>
      <c r="D99" s="86"/>
    </row>
    <row r="100" spans="1:4" ht="15.75" outlineLevel="1" x14ac:dyDescent="0.2">
      <c r="A100" s="85" t="s">
        <v>25</v>
      </c>
      <c r="B100" s="85" t="s">
        <v>61</v>
      </c>
      <c r="C100" s="85">
        <v>5.51</v>
      </c>
      <c r="D100" s="86"/>
    </row>
    <row r="101" spans="1:4" ht="15.75" outlineLevel="1" x14ac:dyDescent="0.2">
      <c r="A101" s="85" t="s">
        <v>25</v>
      </c>
      <c r="B101" s="85" t="s">
        <v>2233</v>
      </c>
      <c r="C101" s="85">
        <v>5.52</v>
      </c>
      <c r="D101" s="86"/>
    </row>
    <row r="102" spans="1:4" ht="15.75" outlineLevel="1" x14ac:dyDescent="0.2">
      <c r="A102" s="85" t="s">
        <v>25</v>
      </c>
      <c r="B102" s="85" t="s">
        <v>62</v>
      </c>
      <c r="C102" s="85">
        <v>5.53</v>
      </c>
      <c r="D102" s="86"/>
    </row>
    <row r="103" spans="1:4" ht="15.75" outlineLevel="1" x14ac:dyDescent="0.2">
      <c r="A103" s="85" t="s">
        <v>25</v>
      </c>
      <c r="B103" s="85" t="s">
        <v>91</v>
      </c>
      <c r="C103" s="85">
        <v>5.69</v>
      </c>
      <c r="D103" s="86"/>
    </row>
    <row r="104" spans="1:4" ht="15.75" outlineLevel="1" x14ac:dyDescent="0.2">
      <c r="A104" s="85" t="s">
        <v>25</v>
      </c>
      <c r="B104" s="85" t="s">
        <v>92</v>
      </c>
      <c r="C104" s="85">
        <v>5.75</v>
      </c>
      <c r="D104" s="86"/>
    </row>
    <row r="105" spans="1:4" ht="15.75" outlineLevel="1" x14ac:dyDescent="0.2">
      <c r="A105" s="85" t="s">
        <v>25</v>
      </c>
      <c r="B105" s="85" t="s">
        <v>65</v>
      </c>
      <c r="C105" s="87">
        <v>5.7</v>
      </c>
      <c r="D105" s="86"/>
    </row>
    <row r="106" spans="1:4" ht="15.75" outlineLevel="1" x14ac:dyDescent="0.2">
      <c r="A106" s="85" t="s">
        <v>25</v>
      </c>
      <c r="B106" s="85" t="s">
        <v>93</v>
      </c>
      <c r="C106" s="85">
        <v>5.74</v>
      </c>
      <c r="D106" s="86"/>
    </row>
    <row r="107" spans="1:4" ht="15.75" outlineLevel="1" x14ac:dyDescent="0.2">
      <c r="A107" s="85" t="s">
        <v>25</v>
      </c>
      <c r="B107" s="85" t="s">
        <v>199</v>
      </c>
      <c r="C107" s="85">
        <v>5.76</v>
      </c>
      <c r="D107" s="86"/>
    </row>
    <row r="108" spans="1:4" ht="15.75" outlineLevel="1" x14ac:dyDescent="0.2">
      <c r="A108" s="85" t="s">
        <v>25</v>
      </c>
      <c r="B108" s="85" t="s">
        <v>200</v>
      </c>
      <c r="C108" s="85">
        <v>5.89</v>
      </c>
      <c r="D108" s="88" t="s">
        <v>2230</v>
      </c>
    </row>
    <row r="109" spans="1:4" ht="15.75" outlineLevel="1" x14ac:dyDescent="0.2">
      <c r="A109" s="85" t="s">
        <v>25</v>
      </c>
      <c r="B109" s="85" t="s">
        <v>95</v>
      </c>
      <c r="C109" s="85">
        <v>5.58</v>
      </c>
      <c r="D109" s="86"/>
    </row>
    <row r="110" spans="1:4" ht="15.75" outlineLevel="1" x14ac:dyDescent="0.2">
      <c r="A110" s="85" t="s">
        <v>25</v>
      </c>
      <c r="B110" s="85" t="s">
        <v>94</v>
      </c>
      <c r="C110" s="85">
        <v>5.62</v>
      </c>
      <c r="D110" s="86"/>
    </row>
    <row r="111" spans="1:4" ht="15.75" outlineLevel="1" x14ac:dyDescent="0.2">
      <c r="A111" s="85" t="s">
        <v>25</v>
      </c>
      <c r="B111" s="85" t="s">
        <v>64</v>
      </c>
      <c r="C111" s="85">
        <v>5.54</v>
      </c>
      <c r="D111" s="86"/>
    </row>
    <row r="112" spans="1:4" ht="15.75" outlineLevel="1" x14ac:dyDescent="0.2">
      <c r="A112" s="85" t="s">
        <v>25</v>
      </c>
      <c r="B112" s="85" t="s">
        <v>96</v>
      </c>
      <c r="C112" s="85">
        <v>5.55</v>
      </c>
      <c r="D112" s="86"/>
    </row>
    <row r="113" spans="1:4" ht="15.75" outlineLevel="1" x14ac:dyDescent="0.2">
      <c r="A113" s="85" t="s">
        <v>25</v>
      </c>
      <c r="B113" s="85" t="s">
        <v>97</v>
      </c>
      <c r="C113" s="85">
        <v>5.65</v>
      </c>
      <c r="D113" s="86"/>
    </row>
    <row r="114" spans="1:4" ht="15.75" outlineLevel="1" x14ac:dyDescent="0.2">
      <c r="A114" s="85" t="s">
        <v>25</v>
      </c>
      <c r="B114" s="85" t="s">
        <v>201</v>
      </c>
      <c r="C114" s="85">
        <v>5.66</v>
      </c>
      <c r="D114" s="86"/>
    </row>
    <row r="115" spans="1:4" ht="15.75" outlineLevel="1" x14ac:dyDescent="0.2">
      <c r="A115" s="85" t="s">
        <v>25</v>
      </c>
      <c r="B115" s="85" t="s">
        <v>20</v>
      </c>
      <c r="C115" s="85">
        <v>5.68</v>
      </c>
      <c r="D115" s="86"/>
    </row>
    <row r="116" spans="1:4" ht="15.75" outlineLevel="1" x14ac:dyDescent="0.2">
      <c r="A116" s="85" t="s">
        <v>25</v>
      </c>
      <c r="B116" s="85" t="s">
        <v>98</v>
      </c>
      <c r="C116" s="85">
        <v>5.45</v>
      </c>
      <c r="D116" s="86"/>
    </row>
    <row r="117" spans="1:4" ht="15.75" outlineLevel="1" x14ac:dyDescent="0.2">
      <c r="A117" s="85" t="s">
        <v>25</v>
      </c>
      <c r="B117" s="85" t="s">
        <v>67</v>
      </c>
      <c r="C117" s="85">
        <v>5.47</v>
      </c>
      <c r="D117" s="86"/>
    </row>
    <row r="118" spans="1:4" ht="15.75" outlineLevel="1" x14ac:dyDescent="0.2">
      <c r="A118" s="85" t="s">
        <v>25</v>
      </c>
      <c r="B118" s="85" t="s">
        <v>68</v>
      </c>
      <c r="C118" s="85">
        <v>5.48</v>
      </c>
      <c r="D118" s="86"/>
    </row>
    <row r="119" spans="1:4" ht="15.75" x14ac:dyDescent="0.2">
      <c r="A119" s="89" t="s">
        <v>25</v>
      </c>
      <c r="B119" s="85"/>
      <c r="C119" s="85"/>
      <c r="D119" s="86"/>
    </row>
    <row r="120" spans="1:4" ht="15.75" outlineLevel="1" x14ac:dyDescent="0.2">
      <c r="A120" s="85" t="s">
        <v>2234</v>
      </c>
      <c r="B120" s="85" t="s">
        <v>52</v>
      </c>
      <c r="C120" s="85">
        <v>5.0999999999999996</v>
      </c>
      <c r="D120" s="86"/>
    </row>
    <row r="121" spans="1:4" ht="15.75" outlineLevel="1" x14ac:dyDescent="0.2">
      <c r="A121" s="85" t="s">
        <v>2234</v>
      </c>
      <c r="B121" s="85" t="s">
        <v>53</v>
      </c>
      <c r="C121" s="85">
        <v>5.2</v>
      </c>
      <c r="D121" s="86"/>
    </row>
    <row r="122" spans="1:4" ht="15.75" outlineLevel="1" x14ac:dyDescent="0.2">
      <c r="A122" s="85" t="s">
        <v>2234</v>
      </c>
      <c r="B122" s="85" t="s">
        <v>85</v>
      </c>
      <c r="C122" s="85">
        <v>5.3</v>
      </c>
      <c r="D122" s="86"/>
    </row>
    <row r="123" spans="1:4" ht="15.75" outlineLevel="1" x14ac:dyDescent="0.2">
      <c r="A123" s="85" t="s">
        <v>2234</v>
      </c>
      <c r="B123" s="85" t="s">
        <v>193</v>
      </c>
      <c r="C123" s="85">
        <v>5.6</v>
      </c>
      <c r="D123" s="86"/>
    </row>
    <row r="124" spans="1:4" ht="15.75" outlineLevel="1" x14ac:dyDescent="0.2">
      <c r="A124" s="85" t="s">
        <v>2234</v>
      </c>
      <c r="B124" s="85" t="s">
        <v>2232</v>
      </c>
      <c r="C124" s="87">
        <v>5.0999999999999996</v>
      </c>
      <c r="D124" s="86"/>
    </row>
    <row r="125" spans="1:4" ht="15.75" outlineLevel="1" x14ac:dyDescent="0.2">
      <c r="A125" s="85" t="s">
        <v>2234</v>
      </c>
      <c r="B125" s="85" t="s">
        <v>2231</v>
      </c>
      <c r="C125" s="85">
        <v>5.14</v>
      </c>
      <c r="D125" s="86"/>
    </row>
    <row r="126" spans="1:4" ht="15.75" outlineLevel="1" x14ac:dyDescent="0.2">
      <c r="A126" s="85" t="s">
        <v>2234</v>
      </c>
      <c r="B126" s="85" t="s">
        <v>87</v>
      </c>
      <c r="C126" s="85">
        <v>5.19</v>
      </c>
      <c r="D126" s="86"/>
    </row>
    <row r="127" spans="1:4" ht="15.75" outlineLevel="1" x14ac:dyDescent="0.2">
      <c r="A127" s="85" t="s">
        <v>2234</v>
      </c>
      <c r="B127" s="85" t="s">
        <v>195</v>
      </c>
      <c r="C127" s="85">
        <v>5.24</v>
      </c>
      <c r="D127" s="86"/>
    </row>
    <row r="128" spans="1:4" ht="15.75" outlineLevel="1" x14ac:dyDescent="0.2">
      <c r="A128" s="85" t="s">
        <v>2234</v>
      </c>
      <c r="B128" s="85" t="s">
        <v>57</v>
      </c>
      <c r="C128" s="85">
        <v>5.26</v>
      </c>
      <c r="D128" s="86"/>
    </row>
    <row r="129" spans="1:4" ht="15.75" outlineLevel="1" x14ac:dyDescent="0.2">
      <c r="A129" s="85" t="s">
        <v>2234</v>
      </c>
      <c r="B129" s="85" t="s">
        <v>58</v>
      </c>
      <c r="C129" s="85">
        <v>5.27</v>
      </c>
      <c r="D129" s="86"/>
    </row>
    <row r="130" spans="1:4" ht="15.75" outlineLevel="1" x14ac:dyDescent="0.2">
      <c r="A130" s="85" t="s">
        <v>2234</v>
      </c>
      <c r="B130" s="85" t="s">
        <v>88</v>
      </c>
      <c r="C130" s="85">
        <v>5.28</v>
      </c>
      <c r="D130" s="86"/>
    </row>
    <row r="131" spans="1:4" ht="15.75" outlineLevel="1" x14ac:dyDescent="0.2">
      <c r="A131" s="85" t="s">
        <v>2234</v>
      </c>
      <c r="B131" s="85" t="s">
        <v>202</v>
      </c>
      <c r="C131" s="85">
        <v>5.29</v>
      </c>
      <c r="D131" s="86"/>
    </row>
    <row r="132" spans="1:4" ht="15.75" outlineLevel="1" x14ac:dyDescent="0.2">
      <c r="A132" s="85" t="s">
        <v>2234</v>
      </c>
      <c r="B132" s="85" t="s">
        <v>89</v>
      </c>
      <c r="C132" s="87">
        <v>5.3</v>
      </c>
      <c r="D132" s="86"/>
    </row>
    <row r="133" spans="1:4" ht="15.75" outlineLevel="1" x14ac:dyDescent="0.2">
      <c r="A133" s="85" t="s">
        <v>2234</v>
      </c>
      <c r="B133" s="85" t="s">
        <v>196</v>
      </c>
      <c r="C133" s="85">
        <v>5.31</v>
      </c>
      <c r="D133" s="86"/>
    </row>
    <row r="134" spans="1:4" ht="15.75" outlineLevel="1" x14ac:dyDescent="0.2">
      <c r="A134" s="85" t="s">
        <v>2234</v>
      </c>
      <c r="B134" s="85" t="s">
        <v>59</v>
      </c>
      <c r="C134" s="85">
        <v>5.36</v>
      </c>
      <c r="D134" s="86"/>
    </row>
    <row r="135" spans="1:4" ht="15.75" outlineLevel="1" x14ac:dyDescent="0.2">
      <c r="A135" s="85" t="s">
        <v>2234</v>
      </c>
      <c r="B135" s="85" t="s">
        <v>62</v>
      </c>
      <c r="C135" s="85">
        <v>5.53</v>
      </c>
      <c r="D135" s="86"/>
    </row>
    <row r="136" spans="1:4" ht="15.75" outlineLevel="1" x14ac:dyDescent="0.2">
      <c r="A136" s="85" t="s">
        <v>2234</v>
      </c>
      <c r="B136" s="85" t="s">
        <v>95</v>
      </c>
      <c r="C136" s="85">
        <v>5.58</v>
      </c>
      <c r="D136" s="86"/>
    </row>
    <row r="137" spans="1:4" ht="15.75" outlineLevel="1" x14ac:dyDescent="0.2">
      <c r="A137" s="85" t="s">
        <v>2234</v>
      </c>
      <c r="B137" s="85" t="s">
        <v>94</v>
      </c>
      <c r="C137" s="85">
        <v>5.62</v>
      </c>
      <c r="D137" s="86"/>
    </row>
    <row r="138" spans="1:4" ht="15.75" outlineLevel="1" x14ac:dyDescent="0.2">
      <c r="A138" s="85" t="s">
        <v>2234</v>
      </c>
      <c r="B138" s="85" t="s">
        <v>64</v>
      </c>
      <c r="C138" s="85">
        <v>5.54</v>
      </c>
      <c r="D138" s="86"/>
    </row>
    <row r="139" spans="1:4" ht="15.75" outlineLevel="1" x14ac:dyDescent="0.2">
      <c r="A139" s="85" t="s">
        <v>2234</v>
      </c>
      <c r="B139" s="85" t="s">
        <v>96</v>
      </c>
      <c r="C139" s="85">
        <v>5.55</v>
      </c>
      <c r="D139" s="86"/>
    </row>
    <row r="140" spans="1:4" ht="15.75" outlineLevel="1" x14ac:dyDescent="0.2">
      <c r="A140" s="85" t="s">
        <v>2234</v>
      </c>
      <c r="B140" s="85" t="s">
        <v>66</v>
      </c>
      <c r="C140" s="85">
        <v>5.63</v>
      </c>
      <c r="D140" s="86"/>
    </row>
    <row r="141" spans="1:4" ht="15.75" outlineLevel="1" x14ac:dyDescent="0.2">
      <c r="A141" s="85" t="s">
        <v>2234</v>
      </c>
      <c r="B141" s="85" t="s">
        <v>98</v>
      </c>
      <c r="C141" s="85">
        <v>5.45</v>
      </c>
      <c r="D141" s="86"/>
    </row>
    <row r="142" spans="1:4" ht="15.75" outlineLevel="1" x14ac:dyDescent="0.2">
      <c r="A142" s="85" t="s">
        <v>2234</v>
      </c>
      <c r="B142" s="85" t="s">
        <v>67</v>
      </c>
      <c r="C142" s="85">
        <v>5.47</v>
      </c>
      <c r="D142" s="86"/>
    </row>
    <row r="143" spans="1:4" ht="15.75" outlineLevel="1" x14ac:dyDescent="0.2">
      <c r="A143" s="85" t="s">
        <v>2234</v>
      </c>
      <c r="B143" s="85" t="s">
        <v>68</v>
      </c>
      <c r="C143" s="85">
        <v>5.48</v>
      </c>
      <c r="D143" s="86"/>
    </row>
    <row r="144" spans="1:4" ht="15.75" x14ac:dyDescent="0.2">
      <c r="A144" s="89" t="s">
        <v>2234</v>
      </c>
      <c r="B144" s="85"/>
      <c r="C144" s="85"/>
      <c r="D144" s="86"/>
    </row>
    <row r="145" spans="1:4" ht="15.75" outlineLevel="1" x14ac:dyDescent="0.2">
      <c r="A145" s="85" t="s">
        <v>27</v>
      </c>
      <c r="B145" s="85" t="s">
        <v>52</v>
      </c>
      <c r="C145" s="85">
        <v>5.0999999999999996</v>
      </c>
      <c r="D145" s="86"/>
    </row>
    <row r="146" spans="1:4" ht="15.75" outlineLevel="1" x14ac:dyDescent="0.2">
      <c r="A146" s="85" t="s">
        <v>27</v>
      </c>
      <c r="B146" s="85" t="s">
        <v>53</v>
      </c>
      <c r="C146" s="85">
        <v>5.2</v>
      </c>
      <c r="D146" s="86"/>
    </row>
    <row r="147" spans="1:4" ht="15.75" outlineLevel="1" x14ac:dyDescent="0.2">
      <c r="A147" s="85" t="s">
        <v>27</v>
      </c>
      <c r="B147" s="85" t="s">
        <v>85</v>
      </c>
      <c r="C147" s="85">
        <v>5.3</v>
      </c>
      <c r="D147" s="86"/>
    </row>
    <row r="148" spans="1:4" ht="15.75" outlineLevel="1" x14ac:dyDescent="0.2">
      <c r="A148" s="85" t="s">
        <v>27</v>
      </c>
      <c r="B148" s="85" t="s">
        <v>193</v>
      </c>
      <c r="C148" s="85">
        <v>5.6</v>
      </c>
      <c r="D148" s="86"/>
    </row>
    <row r="149" spans="1:4" ht="15.75" outlineLevel="1" x14ac:dyDescent="0.2">
      <c r="A149" s="85" t="s">
        <v>27</v>
      </c>
      <c r="B149" s="85" t="s">
        <v>2232</v>
      </c>
      <c r="C149" s="87">
        <v>5.0999999999999996</v>
      </c>
      <c r="D149" s="86"/>
    </row>
    <row r="150" spans="1:4" ht="15.75" outlineLevel="1" x14ac:dyDescent="0.2">
      <c r="A150" s="85" t="s">
        <v>27</v>
      </c>
      <c r="B150" s="85" t="s">
        <v>2231</v>
      </c>
      <c r="C150" s="85">
        <v>5.14</v>
      </c>
      <c r="D150" s="86"/>
    </row>
    <row r="151" spans="1:4" ht="15.75" outlineLevel="1" x14ac:dyDescent="0.2">
      <c r="A151" s="85" t="s">
        <v>27</v>
      </c>
      <c r="B151" s="85" t="s">
        <v>87</v>
      </c>
      <c r="C151" s="85">
        <v>5.19</v>
      </c>
      <c r="D151" s="86"/>
    </row>
    <row r="152" spans="1:4" ht="15.75" outlineLevel="1" x14ac:dyDescent="0.2">
      <c r="A152" s="85" t="s">
        <v>27</v>
      </c>
      <c r="B152" s="85" t="s">
        <v>195</v>
      </c>
      <c r="C152" s="85">
        <v>5.24</v>
      </c>
      <c r="D152" s="86"/>
    </row>
    <row r="153" spans="1:4" ht="15.75" outlineLevel="1" x14ac:dyDescent="0.2">
      <c r="A153" s="85" t="s">
        <v>27</v>
      </c>
      <c r="B153" s="85" t="s">
        <v>57</v>
      </c>
      <c r="C153" s="85">
        <v>5.26</v>
      </c>
      <c r="D153" s="86"/>
    </row>
    <row r="154" spans="1:4" ht="15.75" outlineLevel="1" x14ac:dyDescent="0.2">
      <c r="A154" s="85" t="s">
        <v>27</v>
      </c>
      <c r="B154" s="85" t="s">
        <v>58</v>
      </c>
      <c r="C154" s="85">
        <v>5.27</v>
      </c>
      <c r="D154" s="86"/>
    </row>
    <row r="155" spans="1:4" ht="15.75" outlineLevel="1" x14ac:dyDescent="0.2">
      <c r="A155" s="85" t="s">
        <v>27</v>
      </c>
      <c r="B155" s="85" t="s">
        <v>88</v>
      </c>
      <c r="C155" s="85">
        <v>5.28</v>
      </c>
      <c r="D155" s="86"/>
    </row>
    <row r="156" spans="1:4" ht="15.75" outlineLevel="1" x14ac:dyDescent="0.2">
      <c r="A156" s="85" t="s">
        <v>27</v>
      </c>
      <c r="B156" s="85" t="s">
        <v>89</v>
      </c>
      <c r="C156" s="87">
        <v>5.3</v>
      </c>
      <c r="D156" s="86"/>
    </row>
    <row r="157" spans="1:4" ht="15.75" outlineLevel="1" x14ac:dyDescent="0.2">
      <c r="A157" s="85" t="s">
        <v>27</v>
      </c>
      <c r="B157" s="85" t="s">
        <v>771</v>
      </c>
      <c r="C157" s="85">
        <v>5.32</v>
      </c>
      <c r="D157" s="86"/>
    </row>
    <row r="158" spans="1:4" ht="15.75" outlineLevel="1" x14ac:dyDescent="0.2">
      <c r="A158" s="85" t="s">
        <v>27</v>
      </c>
      <c r="B158" s="85" t="s">
        <v>59</v>
      </c>
      <c r="C158" s="85">
        <v>5.36</v>
      </c>
      <c r="D158" s="86"/>
    </row>
    <row r="159" spans="1:4" ht="15.75" outlineLevel="1" x14ac:dyDescent="0.2">
      <c r="A159" s="85" t="s">
        <v>27</v>
      </c>
      <c r="B159" s="85" t="s">
        <v>62</v>
      </c>
      <c r="C159" s="85">
        <v>5.53</v>
      </c>
      <c r="D159" s="86"/>
    </row>
    <row r="160" spans="1:4" ht="15.75" outlineLevel="1" x14ac:dyDescent="0.2">
      <c r="A160" s="85" t="s">
        <v>27</v>
      </c>
      <c r="B160" s="85" t="s">
        <v>95</v>
      </c>
      <c r="C160" s="85">
        <v>5.58</v>
      </c>
      <c r="D160" s="86"/>
    </row>
    <row r="161" spans="1:4" ht="15.75" outlineLevel="1" x14ac:dyDescent="0.2">
      <c r="A161" s="85" t="s">
        <v>27</v>
      </c>
      <c r="B161" s="85" t="s">
        <v>64</v>
      </c>
      <c r="C161" s="85">
        <v>5.54</v>
      </c>
      <c r="D161" s="86"/>
    </row>
    <row r="162" spans="1:4" ht="15.75" outlineLevel="1" x14ac:dyDescent="0.2">
      <c r="A162" s="85" t="s">
        <v>27</v>
      </c>
      <c r="B162" s="85" t="s">
        <v>96</v>
      </c>
      <c r="C162" s="85">
        <v>5.55</v>
      </c>
      <c r="D162" s="86"/>
    </row>
    <row r="163" spans="1:4" ht="15.75" outlineLevel="1" x14ac:dyDescent="0.2">
      <c r="A163" s="85" t="s">
        <v>27</v>
      </c>
      <c r="B163" s="85" t="s">
        <v>94</v>
      </c>
      <c r="C163" s="85">
        <v>5.62</v>
      </c>
      <c r="D163" s="86"/>
    </row>
    <row r="164" spans="1:4" ht="15.75" outlineLevel="1" x14ac:dyDescent="0.2">
      <c r="A164" s="85" t="s">
        <v>27</v>
      </c>
      <c r="B164" s="85" t="s">
        <v>66</v>
      </c>
      <c r="C164" s="85">
        <v>5.63</v>
      </c>
      <c r="D164" s="86"/>
    </row>
    <row r="165" spans="1:4" ht="15.75" outlineLevel="1" x14ac:dyDescent="0.2">
      <c r="A165" s="85" t="s">
        <v>27</v>
      </c>
      <c r="B165" s="85" t="s">
        <v>98</v>
      </c>
      <c r="C165" s="85">
        <v>5.45</v>
      </c>
      <c r="D165" s="86"/>
    </row>
    <row r="166" spans="1:4" ht="15.75" outlineLevel="1" x14ac:dyDescent="0.2">
      <c r="A166" s="85" t="s">
        <v>27</v>
      </c>
      <c r="B166" s="85" t="s">
        <v>67</v>
      </c>
      <c r="C166" s="85">
        <v>5.47</v>
      </c>
      <c r="D166" s="86"/>
    </row>
    <row r="167" spans="1:4" ht="15.75" outlineLevel="1" x14ac:dyDescent="0.2">
      <c r="A167" s="85" t="s">
        <v>27</v>
      </c>
      <c r="B167" s="85" t="s">
        <v>68</v>
      </c>
      <c r="C167" s="85">
        <v>5.48</v>
      </c>
      <c r="D167" s="86"/>
    </row>
    <row r="168" spans="1:4" ht="15.75" x14ac:dyDescent="0.2">
      <c r="A168" s="89" t="s">
        <v>27</v>
      </c>
      <c r="B168" s="85"/>
      <c r="C168" s="85"/>
      <c r="D168" s="86"/>
    </row>
    <row r="169" spans="1:4" ht="15.75" outlineLevel="1" x14ac:dyDescent="0.2">
      <c r="A169" s="85" t="s">
        <v>28</v>
      </c>
      <c r="B169" s="85" t="s">
        <v>52</v>
      </c>
      <c r="C169" s="85">
        <v>5.0999999999999996</v>
      </c>
      <c r="D169" s="86"/>
    </row>
    <row r="170" spans="1:4" ht="15.75" outlineLevel="1" x14ac:dyDescent="0.2">
      <c r="A170" s="85" t="s">
        <v>28</v>
      </c>
      <c r="B170" s="85" t="s">
        <v>53</v>
      </c>
      <c r="C170" s="85">
        <v>5.2</v>
      </c>
      <c r="D170" s="86"/>
    </row>
    <row r="171" spans="1:4" ht="15.75" outlineLevel="1" x14ac:dyDescent="0.2">
      <c r="A171" s="85" t="s">
        <v>28</v>
      </c>
      <c r="B171" s="85" t="s">
        <v>85</v>
      </c>
      <c r="C171" s="85">
        <v>5.3</v>
      </c>
      <c r="D171" s="86"/>
    </row>
    <row r="172" spans="1:4" ht="15.75" outlineLevel="1" x14ac:dyDescent="0.2">
      <c r="A172" s="85" t="s">
        <v>28</v>
      </c>
      <c r="B172" s="85" t="s">
        <v>193</v>
      </c>
      <c r="C172" s="85">
        <v>5.6</v>
      </c>
      <c r="D172" s="86"/>
    </row>
    <row r="173" spans="1:4" ht="15.75" outlineLevel="1" x14ac:dyDescent="0.2">
      <c r="A173" s="85" t="s">
        <v>28</v>
      </c>
      <c r="B173" s="85" t="s">
        <v>2232</v>
      </c>
      <c r="C173" s="87">
        <v>5.0999999999999996</v>
      </c>
      <c r="D173" s="86"/>
    </row>
    <row r="174" spans="1:4" ht="15.75" outlineLevel="1" x14ac:dyDescent="0.2">
      <c r="A174" s="85" t="s">
        <v>28</v>
      </c>
      <c r="B174" s="85" t="s">
        <v>2231</v>
      </c>
      <c r="C174" s="85">
        <v>5.14</v>
      </c>
      <c r="D174" s="86"/>
    </row>
    <row r="175" spans="1:4" ht="15.75" outlineLevel="1" x14ac:dyDescent="0.2">
      <c r="A175" s="85" t="s">
        <v>28</v>
      </c>
      <c r="B175" s="85" t="s">
        <v>87</v>
      </c>
      <c r="C175" s="85">
        <v>5.19</v>
      </c>
      <c r="D175" s="86"/>
    </row>
    <row r="176" spans="1:4" ht="15.75" outlineLevel="1" x14ac:dyDescent="0.2">
      <c r="A176" s="85" t="s">
        <v>28</v>
      </c>
      <c r="B176" s="85" t="s">
        <v>195</v>
      </c>
      <c r="C176" s="85">
        <v>5.24</v>
      </c>
      <c r="D176" s="86"/>
    </row>
    <row r="177" spans="1:4" ht="15.75" outlineLevel="1" x14ac:dyDescent="0.2">
      <c r="A177" s="85" t="s">
        <v>28</v>
      </c>
      <c r="B177" s="85" t="s">
        <v>57</v>
      </c>
      <c r="C177" s="85">
        <v>5.26</v>
      </c>
      <c r="D177" s="86"/>
    </row>
    <row r="178" spans="1:4" ht="15.75" outlineLevel="1" x14ac:dyDescent="0.2">
      <c r="A178" s="85" t="s">
        <v>28</v>
      </c>
      <c r="B178" s="85" t="s">
        <v>58</v>
      </c>
      <c r="C178" s="85">
        <v>5.27</v>
      </c>
      <c r="D178" s="86"/>
    </row>
    <row r="179" spans="1:4" ht="15.75" outlineLevel="1" x14ac:dyDescent="0.2">
      <c r="A179" s="85" t="s">
        <v>28</v>
      </c>
      <c r="B179" s="85" t="s">
        <v>88</v>
      </c>
      <c r="C179" s="85">
        <v>5.28</v>
      </c>
      <c r="D179" s="86"/>
    </row>
    <row r="180" spans="1:4" ht="15.75" outlineLevel="1" x14ac:dyDescent="0.2">
      <c r="A180" s="85" t="s">
        <v>28</v>
      </c>
      <c r="B180" s="85" t="s">
        <v>202</v>
      </c>
      <c r="C180" s="85">
        <v>5.29</v>
      </c>
      <c r="D180" s="86"/>
    </row>
    <row r="181" spans="1:4" ht="15.75" outlineLevel="1" x14ac:dyDescent="0.2">
      <c r="A181" s="85" t="s">
        <v>28</v>
      </c>
      <c r="B181" s="85" t="s">
        <v>89</v>
      </c>
      <c r="C181" s="87">
        <v>5.3</v>
      </c>
      <c r="D181" s="86"/>
    </row>
    <row r="182" spans="1:4" ht="15.75" outlineLevel="1" x14ac:dyDescent="0.2">
      <c r="A182" s="85" t="s">
        <v>28</v>
      </c>
      <c r="B182" s="85" t="s">
        <v>771</v>
      </c>
      <c r="C182" s="85">
        <v>5.32</v>
      </c>
      <c r="D182" s="86"/>
    </row>
    <row r="183" spans="1:4" ht="15.75" outlineLevel="1" x14ac:dyDescent="0.2">
      <c r="A183" s="85" t="s">
        <v>28</v>
      </c>
      <c r="B183" s="85" t="s">
        <v>59</v>
      </c>
      <c r="C183" s="85">
        <v>5.36</v>
      </c>
      <c r="D183" s="86"/>
    </row>
    <row r="184" spans="1:4" ht="15.75" outlineLevel="1" x14ac:dyDescent="0.2">
      <c r="A184" s="85" t="s">
        <v>28</v>
      </c>
      <c r="B184" s="85" t="s">
        <v>62</v>
      </c>
      <c r="C184" s="85">
        <v>5.53</v>
      </c>
      <c r="D184" s="86"/>
    </row>
    <row r="185" spans="1:4" ht="15.75" outlineLevel="1" x14ac:dyDescent="0.2">
      <c r="A185" s="85" t="s">
        <v>28</v>
      </c>
      <c r="B185" s="85" t="s">
        <v>95</v>
      </c>
      <c r="C185" s="85">
        <v>5.58</v>
      </c>
      <c r="D185" s="86"/>
    </row>
    <row r="186" spans="1:4" ht="15.75" outlineLevel="1" x14ac:dyDescent="0.2">
      <c r="A186" s="85" t="s">
        <v>28</v>
      </c>
      <c r="B186" s="85" t="s">
        <v>64</v>
      </c>
      <c r="C186" s="85">
        <v>5.54</v>
      </c>
      <c r="D186" s="86"/>
    </row>
    <row r="187" spans="1:4" ht="15.75" outlineLevel="1" x14ac:dyDescent="0.2">
      <c r="A187" s="85" t="s">
        <v>28</v>
      </c>
      <c r="B187" s="85" t="s">
        <v>96</v>
      </c>
      <c r="C187" s="85">
        <v>5.55</v>
      </c>
      <c r="D187" s="86"/>
    </row>
    <row r="188" spans="1:4" ht="15.75" outlineLevel="1" x14ac:dyDescent="0.2">
      <c r="A188" s="85" t="s">
        <v>28</v>
      </c>
      <c r="B188" s="85" t="s">
        <v>66</v>
      </c>
      <c r="C188" s="85">
        <v>5.63</v>
      </c>
      <c r="D188" s="86"/>
    </row>
    <row r="189" spans="1:4" ht="15.75" outlineLevel="1" x14ac:dyDescent="0.2">
      <c r="A189" s="85" t="s">
        <v>28</v>
      </c>
      <c r="B189" s="85" t="s">
        <v>98</v>
      </c>
      <c r="C189" s="85">
        <v>5.45</v>
      </c>
      <c r="D189" s="86"/>
    </row>
    <row r="190" spans="1:4" ht="15.75" outlineLevel="1" x14ac:dyDescent="0.2">
      <c r="A190" s="85" t="s">
        <v>28</v>
      </c>
      <c r="B190" s="85" t="s">
        <v>67</v>
      </c>
      <c r="C190" s="85">
        <v>5.47</v>
      </c>
      <c r="D190" s="86"/>
    </row>
    <row r="191" spans="1:4" ht="15.75" outlineLevel="1" x14ac:dyDescent="0.2">
      <c r="A191" s="85" t="s">
        <v>28</v>
      </c>
      <c r="B191" s="85" t="s">
        <v>68</v>
      </c>
      <c r="C191" s="85">
        <v>5.48</v>
      </c>
      <c r="D191" s="86"/>
    </row>
    <row r="192" spans="1:4" ht="15.75" x14ac:dyDescent="0.2">
      <c r="A192" s="89" t="s">
        <v>28</v>
      </c>
      <c r="B192" s="85"/>
      <c r="C192" s="85"/>
      <c r="D192" s="86"/>
    </row>
    <row r="193" spans="1:4" ht="15.75" outlineLevel="1" x14ac:dyDescent="0.2">
      <c r="A193" s="85" t="s">
        <v>29</v>
      </c>
      <c r="B193" s="85" t="s">
        <v>52</v>
      </c>
      <c r="C193" s="85">
        <v>5.0999999999999996</v>
      </c>
      <c r="D193" s="86"/>
    </row>
    <row r="194" spans="1:4" ht="15.75" outlineLevel="1" x14ac:dyDescent="0.2">
      <c r="A194" s="85" t="s">
        <v>29</v>
      </c>
      <c r="B194" s="85" t="s">
        <v>53</v>
      </c>
      <c r="C194" s="85">
        <v>5.2</v>
      </c>
      <c r="D194" s="86"/>
    </row>
    <row r="195" spans="1:4" ht="15.75" outlineLevel="1" x14ac:dyDescent="0.2">
      <c r="A195" s="85" t="s">
        <v>29</v>
      </c>
      <c r="B195" s="85" t="s">
        <v>85</v>
      </c>
      <c r="C195" s="85">
        <v>5.3</v>
      </c>
      <c r="D195" s="86"/>
    </row>
    <row r="196" spans="1:4" ht="15.75" outlineLevel="1" x14ac:dyDescent="0.2">
      <c r="A196" s="85" t="s">
        <v>29</v>
      </c>
      <c r="B196" s="85" t="s">
        <v>193</v>
      </c>
      <c r="C196" s="85">
        <v>5.6</v>
      </c>
      <c r="D196" s="86"/>
    </row>
    <row r="197" spans="1:4" ht="15.75" outlineLevel="1" x14ac:dyDescent="0.2">
      <c r="A197" s="85" t="s">
        <v>29</v>
      </c>
      <c r="B197" s="85" t="s">
        <v>2232</v>
      </c>
      <c r="C197" s="87">
        <v>5.0999999999999996</v>
      </c>
      <c r="D197" s="86"/>
    </row>
    <row r="198" spans="1:4" ht="15.75" outlineLevel="1" x14ac:dyDescent="0.2">
      <c r="A198" s="85" t="s">
        <v>29</v>
      </c>
      <c r="B198" s="85" t="s">
        <v>2231</v>
      </c>
      <c r="C198" s="85">
        <v>5.14</v>
      </c>
      <c r="D198" s="86"/>
    </row>
    <row r="199" spans="1:4" ht="15.75" outlineLevel="1" x14ac:dyDescent="0.2">
      <c r="A199" s="85" t="s">
        <v>29</v>
      </c>
      <c r="B199" s="85" t="s">
        <v>87</v>
      </c>
      <c r="C199" s="85">
        <v>5.19</v>
      </c>
      <c r="D199" s="86"/>
    </row>
    <row r="200" spans="1:4" ht="15.75" outlineLevel="1" x14ac:dyDescent="0.2">
      <c r="A200" s="85" t="s">
        <v>29</v>
      </c>
      <c r="B200" s="85" t="s">
        <v>195</v>
      </c>
      <c r="C200" s="85">
        <v>5.24</v>
      </c>
      <c r="D200" s="86"/>
    </row>
    <row r="201" spans="1:4" ht="15.75" outlineLevel="1" x14ac:dyDescent="0.2">
      <c r="A201" s="85" t="s">
        <v>29</v>
      </c>
      <c r="B201" s="85" t="s">
        <v>58</v>
      </c>
      <c r="C201" s="85">
        <v>5.27</v>
      </c>
      <c r="D201" s="86"/>
    </row>
    <row r="202" spans="1:4" ht="15.75" outlineLevel="1" x14ac:dyDescent="0.2">
      <c r="A202" s="85" t="s">
        <v>29</v>
      </c>
      <c r="B202" s="85" t="s">
        <v>88</v>
      </c>
      <c r="C202" s="85">
        <v>5.28</v>
      </c>
      <c r="D202" s="86"/>
    </row>
    <row r="203" spans="1:4" ht="15.75" outlineLevel="1" x14ac:dyDescent="0.2">
      <c r="A203" s="85" t="s">
        <v>29</v>
      </c>
      <c r="B203" s="85" t="s">
        <v>202</v>
      </c>
      <c r="C203" s="85">
        <v>5.29</v>
      </c>
      <c r="D203" s="86"/>
    </row>
    <row r="204" spans="1:4" ht="15.75" outlineLevel="1" x14ac:dyDescent="0.2">
      <c r="A204" s="85" t="s">
        <v>29</v>
      </c>
      <c r="B204" s="85" t="s">
        <v>89</v>
      </c>
      <c r="C204" s="87">
        <v>5.3</v>
      </c>
      <c r="D204" s="86"/>
    </row>
    <row r="205" spans="1:4" ht="15.75" outlineLevel="1" x14ac:dyDescent="0.2">
      <c r="A205" s="85" t="s">
        <v>29</v>
      </c>
      <c r="B205" s="85" t="s">
        <v>1023</v>
      </c>
      <c r="C205" s="85">
        <v>5.34</v>
      </c>
      <c r="D205" s="86"/>
    </row>
    <row r="206" spans="1:4" ht="15.75" outlineLevel="1" x14ac:dyDescent="0.2">
      <c r="A206" s="85" t="s">
        <v>29</v>
      </c>
      <c r="B206" s="85" t="s">
        <v>196</v>
      </c>
      <c r="C206" s="85">
        <v>5.31</v>
      </c>
      <c r="D206" s="86"/>
    </row>
    <row r="207" spans="1:4" ht="15.75" outlineLevel="1" x14ac:dyDescent="0.2">
      <c r="A207" s="85" t="s">
        <v>29</v>
      </c>
      <c r="B207" s="85" t="s">
        <v>1024</v>
      </c>
      <c r="C207" s="85">
        <v>5.1100000000000003</v>
      </c>
      <c r="D207" s="86"/>
    </row>
    <row r="208" spans="1:4" ht="15.75" outlineLevel="1" x14ac:dyDescent="0.2">
      <c r="A208" s="85" t="s">
        <v>29</v>
      </c>
      <c r="B208" s="85" t="s">
        <v>59</v>
      </c>
      <c r="C208" s="85">
        <v>5.36</v>
      </c>
      <c r="D208" s="86"/>
    </row>
    <row r="209" spans="1:4" ht="15.75" outlineLevel="1" x14ac:dyDescent="0.2">
      <c r="A209" s="85" t="s">
        <v>29</v>
      </c>
      <c r="B209" s="85" t="s">
        <v>62</v>
      </c>
      <c r="C209" s="85">
        <v>5.53</v>
      </c>
      <c r="D209" s="86"/>
    </row>
    <row r="210" spans="1:4" ht="15.75" outlineLevel="1" x14ac:dyDescent="0.2">
      <c r="A210" s="85" t="s">
        <v>29</v>
      </c>
      <c r="B210" s="85" t="s">
        <v>1025</v>
      </c>
      <c r="C210" s="85">
        <v>5.12</v>
      </c>
      <c r="D210" s="86"/>
    </row>
    <row r="211" spans="1:4" ht="15.75" outlineLevel="1" x14ac:dyDescent="0.2">
      <c r="A211" s="85" t="s">
        <v>29</v>
      </c>
      <c r="B211" s="85" t="s">
        <v>1026</v>
      </c>
      <c r="C211" s="90">
        <v>5.0999999999999996</v>
      </c>
      <c r="D211" s="86"/>
    </row>
    <row r="212" spans="1:4" ht="15.75" outlineLevel="1" x14ac:dyDescent="0.2">
      <c r="A212" s="85" t="s">
        <v>29</v>
      </c>
      <c r="B212" s="85" t="s">
        <v>95</v>
      </c>
      <c r="C212" s="85">
        <v>5.58</v>
      </c>
      <c r="D212" s="86"/>
    </row>
    <row r="213" spans="1:4" ht="15.75" outlineLevel="1" x14ac:dyDescent="0.2">
      <c r="A213" s="85" t="s">
        <v>29</v>
      </c>
      <c r="B213" s="85" t="s">
        <v>64</v>
      </c>
      <c r="C213" s="85">
        <v>5.54</v>
      </c>
      <c r="D213" s="86"/>
    </row>
    <row r="214" spans="1:4" ht="15.75" outlineLevel="1" x14ac:dyDescent="0.2">
      <c r="A214" s="85" t="s">
        <v>29</v>
      </c>
      <c r="B214" s="85" t="s">
        <v>96</v>
      </c>
      <c r="C214" s="85">
        <v>5.55</v>
      </c>
      <c r="D214" s="86"/>
    </row>
    <row r="215" spans="1:4" ht="15.75" outlineLevel="1" x14ac:dyDescent="0.2">
      <c r="A215" s="85" t="s">
        <v>29</v>
      </c>
      <c r="B215" s="85" t="s">
        <v>66</v>
      </c>
      <c r="C215" s="85">
        <v>5.63</v>
      </c>
      <c r="D215" s="86"/>
    </row>
    <row r="216" spans="1:4" ht="15.75" outlineLevel="1" x14ac:dyDescent="0.2">
      <c r="A216" s="85" t="s">
        <v>29</v>
      </c>
      <c r="B216" s="85" t="s">
        <v>67</v>
      </c>
      <c r="C216" s="85">
        <v>5.47</v>
      </c>
      <c r="D216" s="86"/>
    </row>
    <row r="217" spans="1:4" ht="15.75" outlineLevel="1" x14ac:dyDescent="0.2">
      <c r="A217" s="85" t="s">
        <v>29</v>
      </c>
      <c r="B217" s="85" t="s">
        <v>68</v>
      </c>
      <c r="C217" s="85">
        <v>5.48</v>
      </c>
      <c r="D217" s="86"/>
    </row>
    <row r="218" spans="1:4" ht="15.75" x14ac:dyDescent="0.2">
      <c r="A218" s="89" t="s">
        <v>29</v>
      </c>
      <c r="B218" s="85"/>
      <c r="C218" s="85"/>
      <c r="D218" s="86"/>
    </row>
    <row r="219" spans="1:4" ht="15.75" outlineLevel="1" x14ac:dyDescent="0.2">
      <c r="A219" s="85" t="s">
        <v>30</v>
      </c>
      <c r="B219" s="85" t="s">
        <v>52</v>
      </c>
      <c r="C219" s="85">
        <v>5.0999999999999996</v>
      </c>
      <c r="D219" s="86"/>
    </row>
    <row r="220" spans="1:4" ht="15.75" outlineLevel="1" x14ac:dyDescent="0.2">
      <c r="A220" s="85" t="s">
        <v>30</v>
      </c>
      <c r="B220" s="85" t="s">
        <v>53</v>
      </c>
      <c r="C220" s="85">
        <v>5.2</v>
      </c>
      <c r="D220" s="86"/>
    </row>
    <row r="221" spans="1:4" ht="15.75" outlineLevel="1" x14ac:dyDescent="0.2">
      <c r="A221" s="85" t="s">
        <v>30</v>
      </c>
      <c r="B221" s="85" t="s">
        <v>85</v>
      </c>
      <c r="C221" s="85">
        <v>5.3</v>
      </c>
      <c r="D221" s="86"/>
    </row>
    <row r="222" spans="1:4" ht="15.75" outlineLevel="1" x14ac:dyDescent="0.2">
      <c r="A222" s="85" t="s">
        <v>30</v>
      </c>
      <c r="B222" s="85" t="s">
        <v>193</v>
      </c>
      <c r="C222" s="85">
        <v>5.6</v>
      </c>
      <c r="D222" s="86"/>
    </row>
    <row r="223" spans="1:4" ht="15.75" outlineLevel="1" x14ac:dyDescent="0.2">
      <c r="A223" s="85" t="s">
        <v>30</v>
      </c>
      <c r="B223" s="85" t="s">
        <v>2232</v>
      </c>
      <c r="C223" s="87">
        <v>5.0999999999999996</v>
      </c>
      <c r="D223" s="86"/>
    </row>
    <row r="224" spans="1:4" ht="15.75" outlineLevel="1" x14ac:dyDescent="0.2">
      <c r="A224" s="85" t="s">
        <v>30</v>
      </c>
      <c r="B224" s="85" t="s">
        <v>2231</v>
      </c>
      <c r="C224" s="85">
        <v>5.14</v>
      </c>
      <c r="D224" s="86"/>
    </row>
    <row r="225" spans="1:4" ht="15.75" outlineLevel="1" x14ac:dyDescent="0.2">
      <c r="A225" s="85" t="s">
        <v>30</v>
      </c>
      <c r="B225" s="85" t="s">
        <v>87</v>
      </c>
      <c r="C225" s="85">
        <v>5.19</v>
      </c>
      <c r="D225" s="86"/>
    </row>
    <row r="226" spans="1:4" ht="15.75" outlineLevel="1" x14ac:dyDescent="0.2">
      <c r="A226" s="85" t="s">
        <v>30</v>
      </c>
      <c r="B226" s="85" t="s">
        <v>195</v>
      </c>
      <c r="C226" s="85">
        <v>5.24</v>
      </c>
      <c r="D226" s="86"/>
    </row>
    <row r="227" spans="1:4" ht="15.75" outlineLevel="1" x14ac:dyDescent="0.2">
      <c r="A227" s="85" t="s">
        <v>30</v>
      </c>
      <c r="B227" s="85" t="s">
        <v>57</v>
      </c>
      <c r="C227" s="85">
        <v>5.26</v>
      </c>
      <c r="D227" s="86"/>
    </row>
    <row r="228" spans="1:4" ht="15.75" outlineLevel="1" x14ac:dyDescent="0.2">
      <c r="A228" s="85" t="s">
        <v>30</v>
      </c>
      <c r="B228" s="85" t="s">
        <v>58</v>
      </c>
      <c r="C228" s="85">
        <v>5.27</v>
      </c>
      <c r="D228" s="86"/>
    </row>
    <row r="229" spans="1:4" ht="15.75" outlineLevel="1" x14ac:dyDescent="0.2">
      <c r="A229" s="85" t="s">
        <v>30</v>
      </c>
      <c r="B229" s="85" t="s">
        <v>88</v>
      </c>
      <c r="C229" s="85">
        <v>5.28</v>
      </c>
      <c r="D229" s="86"/>
    </row>
    <row r="230" spans="1:4" ht="15.75" outlineLevel="1" x14ac:dyDescent="0.2">
      <c r="A230" s="85" t="s">
        <v>30</v>
      </c>
      <c r="B230" s="85" t="s">
        <v>202</v>
      </c>
      <c r="C230" s="85">
        <v>5.29</v>
      </c>
      <c r="D230" s="86"/>
    </row>
    <row r="231" spans="1:4" ht="15.75" outlineLevel="1" x14ac:dyDescent="0.2">
      <c r="A231" s="85" t="s">
        <v>30</v>
      </c>
      <c r="B231" s="85" t="s">
        <v>89</v>
      </c>
      <c r="C231" s="87">
        <v>5.3</v>
      </c>
      <c r="D231" s="86"/>
    </row>
    <row r="232" spans="1:4" ht="15.75" outlineLevel="1" x14ac:dyDescent="0.2">
      <c r="A232" s="85" t="s">
        <v>30</v>
      </c>
      <c r="B232" s="85" t="s">
        <v>196</v>
      </c>
      <c r="C232" s="85">
        <v>5.31</v>
      </c>
      <c r="D232" s="86"/>
    </row>
    <row r="233" spans="1:4" ht="15.75" outlineLevel="1" x14ac:dyDescent="0.2">
      <c r="A233" s="85" t="s">
        <v>30</v>
      </c>
      <c r="B233" s="85" t="s">
        <v>1027</v>
      </c>
      <c r="C233" s="85">
        <v>5.33</v>
      </c>
      <c r="D233" s="86"/>
    </row>
    <row r="234" spans="1:4" ht="15.75" outlineLevel="1" x14ac:dyDescent="0.2">
      <c r="A234" s="85" t="s">
        <v>30</v>
      </c>
      <c r="B234" s="85" t="s">
        <v>1024</v>
      </c>
      <c r="C234" s="85">
        <v>5.1100000000000003</v>
      </c>
      <c r="D234" s="86"/>
    </row>
    <row r="235" spans="1:4" ht="15.75" outlineLevel="1" x14ac:dyDescent="0.2">
      <c r="A235" s="85" t="s">
        <v>30</v>
      </c>
      <c r="B235" s="85" t="s">
        <v>59</v>
      </c>
      <c r="C235" s="85">
        <v>5.36</v>
      </c>
      <c r="D235" s="86"/>
    </row>
    <row r="236" spans="1:4" ht="15.75" outlineLevel="1" x14ac:dyDescent="0.2">
      <c r="A236" s="85" t="s">
        <v>30</v>
      </c>
      <c r="B236" s="85" t="s">
        <v>62</v>
      </c>
      <c r="C236" s="85">
        <v>5.53</v>
      </c>
      <c r="D236" s="86"/>
    </row>
    <row r="237" spans="1:4" ht="15.75" outlineLevel="1" x14ac:dyDescent="0.2">
      <c r="A237" s="85" t="s">
        <v>30</v>
      </c>
      <c r="B237" s="85" t="s">
        <v>1025</v>
      </c>
      <c r="C237" s="85">
        <v>5.12</v>
      </c>
      <c r="D237" s="86"/>
    </row>
    <row r="238" spans="1:4" ht="15.75" outlineLevel="1" x14ac:dyDescent="0.2">
      <c r="A238" s="85" t="s">
        <v>30</v>
      </c>
      <c r="B238" s="85" t="s">
        <v>95</v>
      </c>
      <c r="C238" s="85">
        <v>5.58</v>
      </c>
      <c r="D238" s="86"/>
    </row>
    <row r="239" spans="1:4" ht="15.75" outlineLevel="1" x14ac:dyDescent="0.2">
      <c r="A239" s="85" t="s">
        <v>30</v>
      </c>
      <c r="B239" s="85" t="s">
        <v>64</v>
      </c>
      <c r="C239" s="85">
        <v>5.54</v>
      </c>
      <c r="D239" s="86"/>
    </row>
    <row r="240" spans="1:4" ht="15.75" outlineLevel="1" x14ac:dyDescent="0.2">
      <c r="A240" s="85" t="s">
        <v>30</v>
      </c>
      <c r="B240" s="85" t="s">
        <v>96</v>
      </c>
      <c r="C240" s="85">
        <v>5.55</v>
      </c>
      <c r="D240" s="86"/>
    </row>
    <row r="241" spans="1:4" ht="15.75" outlineLevel="1" x14ac:dyDescent="0.2">
      <c r="A241" s="85" t="s">
        <v>30</v>
      </c>
      <c r="B241" s="85" t="s">
        <v>66</v>
      </c>
      <c r="C241" s="85">
        <v>5.63</v>
      </c>
      <c r="D241" s="86"/>
    </row>
    <row r="242" spans="1:4" ht="15.75" outlineLevel="1" x14ac:dyDescent="0.2">
      <c r="A242" s="85" t="s">
        <v>30</v>
      </c>
      <c r="B242" s="85" t="s">
        <v>67</v>
      </c>
      <c r="C242" s="85">
        <v>5.47</v>
      </c>
      <c r="D242" s="86"/>
    </row>
    <row r="243" spans="1:4" ht="15.75" outlineLevel="1" x14ac:dyDescent="0.2">
      <c r="A243" s="85" t="s">
        <v>30</v>
      </c>
      <c r="B243" s="85" t="s">
        <v>68</v>
      </c>
      <c r="C243" s="85">
        <v>5.48</v>
      </c>
      <c r="D243" s="86"/>
    </row>
    <row r="244" spans="1:4" ht="15.75" x14ac:dyDescent="0.2">
      <c r="A244" s="89" t="s">
        <v>30</v>
      </c>
      <c r="B244" s="85"/>
      <c r="C244" s="85"/>
      <c r="D244" s="86"/>
    </row>
    <row r="245" spans="1:4" ht="15.75" outlineLevel="1" x14ac:dyDescent="0.2">
      <c r="A245" s="85" t="s">
        <v>31</v>
      </c>
      <c r="B245" s="85" t="s">
        <v>52</v>
      </c>
      <c r="C245" s="85">
        <v>5.0999999999999996</v>
      </c>
      <c r="D245" s="86"/>
    </row>
    <row r="246" spans="1:4" ht="15.75" outlineLevel="1" x14ac:dyDescent="0.2">
      <c r="A246" s="85" t="s">
        <v>31</v>
      </c>
      <c r="B246" s="85" t="s">
        <v>53</v>
      </c>
      <c r="C246" s="85">
        <v>5.2</v>
      </c>
      <c r="D246" s="86"/>
    </row>
    <row r="247" spans="1:4" ht="15.75" outlineLevel="1" x14ac:dyDescent="0.2">
      <c r="A247" s="85" t="s">
        <v>31</v>
      </c>
      <c r="B247" s="85" t="s">
        <v>85</v>
      </c>
      <c r="C247" s="85">
        <v>5.3</v>
      </c>
      <c r="D247" s="86"/>
    </row>
    <row r="248" spans="1:4" ht="15.75" outlineLevel="1" x14ac:dyDescent="0.2">
      <c r="A248" s="85" t="s">
        <v>31</v>
      </c>
      <c r="B248" s="85" t="s">
        <v>193</v>
      </c>
      <c r="C248" s="85">
        <v>5.6</v>
      </c>
      <c r="D248" s="86"/>
    </row>
    <row r="249" spans="1:4" ht="15.75" outlineLevel="1" x14ac:dyDescent="0.2">
      <c r="A249" s="85" t="s">
        <v>31</v>
      </c>
      <c r="B249" s="85" t="s">
        <v>2232</v>
      </c>
      <c r="C249" s="87">
        <v>5.0999999999999996</v>
      </c>
      <c r="D249" s="86"/>
    </row>
    <row r="250" spans="1:4" ht="15.75" outlineLevel="1" x14ac:dyDescent="0.2">
      <c r="A250" s="85" t="s">
        <v>31</v>
      </c>
      <c r="B250" s="85" t="s">
        <v>2231</v>
      </c>
      <c r="C250" s="85">
        <v>5.14</v>
      </c>
      <c r="D250" s="86"/>
    </row>
    <row r="251" spans="1:4" ht="15.75" outlineLevel="1" x14ac:dyDescent="0.2">
      <c r="A251" s="85" t="s">
        <v>31</v>
      </c>
      <c r="B251" s="85" t="s">
        <v>87</v>
      </c>
      <c r="C251" s="85">
        <v>5.19</v>
      </c>
      <c r="D251" s="86"/>
    </row>
    <row r="252" spans="1:4" ht="15.75" outlineLevel="1" x14ac:dyDescent="0.2">
      <c r="A252" s="85" t="s">
        <v>31</v>
      </c>
      <c r="B252" s="85" t="s">
        <v>195</v>
      </c>
      <c r="C252" s="85">
        <v>5.24</v>
      </c>
      <c r="D252" s="86"/>
    </row>
    <row r="253" spans="1:4" ht="15.75" outlineLevel="1" x14ac:dyDescent="0.2">
      <c r="A253" s="85" t="s">
        <v>31</v>
      </c>
      <c r="B253" s="85" t="s">
        <v>58</v>
      </c>
      <c r="C253" s="85">
        <v>5.27</v>
      </c>
      <c r="D253" s="86"/>
    </row>
    <row r="254" spans="1:4" ht="15.75" outlineLevel="1" x14ac:dyDescent="0.2">
      <c r="A254" s="85" t="s">
        <v>31</v>
      </c>
      <c r="B254" s="85" t="s">
        <v>88</v>
      </c>
      <c r="C254" s="85">
        <v>5.28</v>
      </c>
      <c r="D254" s="86"/>
    </row>
    <row r="255" spans="1:4" ht="15.75" outlineLevel="1" x14ac:dyDescent="0.2">
      <c r="A255" s="85" t="s">
        <v>31</v>
      </c>
      <c r="B255" s="85" t="s">
        <v>89</v>
      </c>
      <c r="C255" s="87">
        <v>5.3</v>
      </c>
      <c r="D255" s="86"/>
    </row>
    <row r="256" spans="1:4" ht="15.75" outlineLevel="1" x14ac:dyDescent="0.2">
      <c r="A256" s="85" t="s">
        <v>31</v>
      </c>
      <c r="B256" s="85" t="s">
        <v>1027</v>
      </c>
      <c r="C256" s="85">
        <v>5.33</v>
      </c>
      <c r="D256" s="86"/>
    </row>
    <row r="257" spans="1:4" ht="15.75" outlineLevel="1" x14ac:dyDescent="0.2">
      <c r="A257" s="85" t="s">
        <v>31</v>
      </c>
      <c r="B257" s="85" t="s">
        <v>59</v>
      </c>
      <c r="C257" s="85">
        <v>5.36</v>
      </c>
      <c r="D257" s="86"/>
    </row>
    <row r="258" spans="1:4" ht="15.75" outlineLevel="1" x14ac:dyDescent="0.2">
      <c r="A258" s="85" t="s">
        <v>31</v>
      </c>
      <c r="B258" s="85" t="s">
        <v>62</v>
      </c>
      <c r="C258" s="85">
        <v>5.53</v>
      </c>
      <c r="D258" s="86"/>
    </row>
    <row r="259" spans="1:4" ht="15.75" outlineLevel="1" x14ac:dyDescent="0.2">
      <c r="A259" s="85" t="s">
        <v>31</v>
      </c>
      <c r="B259" s="85" t="s">
        <v>95</v>
      </c>
      <c r="C259" s="85">
        <v>5.58</v>
      </c>
      <c r="D259" s="86"/>
    </row>
    <row r="260" spans="1:4" ht="15.75" outlineLevel="1" x14ac:dyDescent="0.2">
      <c r="A260" s="85" t="s">
        <v>31</v>
      </c>
      <c r="B260" s="85" t="s">
        <v>64</v>
      </c>
      <c r="C260" s="85">
        <v>5.54</v>
      </c>
      <c r="D260" s="86"/>
    </row>
    <row r="261" spans="1:4" ht="15.75" outlineLevel="1" x14ac:dyDescent="0.2">
      <c r="A261" s="85" t="s">
        <v>31</v>
      </c>
      <c r="B261" s="85" t="s">
        <v>96</v>
      </c>
      <c r="C261" s="85">
        <v>5.55</v>
      </c>
      <c r="D261" s="86"/>
    </row>
    <row r="262" spans="1:4" ht="15.75" outlineLevel="1" x14ac:dyDescent="0.2">
      <c r="A262" s="85" t="s">
        <v>31</v>
      </c>
      <c r="B262" s="85" t="s">
        <v>66</v>
      </c>
      <c r="C262" s="85">
        <v>5.63</v>
      </c>
      <c r="D262" s="86"/>
    </row>
    <row r="263" spans="1:4" ht="15.75" outlineLevel="1" x14ac:dyDescent="0.2">
      <c r="A263" s="85" t="s">
        <v>31</v>
      </c>
      <c r="B263" s="85" t="s">
        <v>67</v>
      </c>
      <c r="C263" s="85">
        <v>5.47</v>
      </c>
      <c r="D263" s="86"/>
    </row>
    <row r="264" spans="1:4" ht="15.75" outlineLevel="1" x14ac:dyDescent="0.2">
      <c r="A264" s="85" t="s">
        <v>31</v>
      </c>
      <c r="B264" s="85" t="s">
        <v>68</v>
      </c>
      <c r="C264" s="85">
        <v>5.48</v>
      </c>
      <c r="D264" s="86"/>
    </row>
    <row r="265" spans="1:4" ht="15.75" x14ac:dyDescent="0.2">
      <c r="A265" s="89" t="s">
        <v>31</v>
      </c>
      <c r="B265" s="85"/>
      <c r="C265" s="85"/>
      <c r="D265" s="86"/>
    </row>
    <row r="266" spans="1:4" ht="15.75" outlineLevel="1" x14ac:dyDescent="0.2">
      <c r="A266" s="85" t="s">
        <v>32</v>
      </c>
      <c r="B266" s="85" t="s">
        <v>52</v>
      </c>
      <c r="C266" s="85">
        <v>5.0999999999999996</v>
      </c>
      <c r="D266" s="86"/>
    </row>
    <row r="267" spans="1:4" ht="15.75" outlineLevel="1" x14ac:dyDescent="0.2">
      <c r="A267" s="85" t="s">
        <v>32</v>
      </c>
      <c r="B267" s="85" t="s">
        <v>53</v>
      </c>
      <c r="C267" s="85">
        <v>5.2</v>
      </c>
      <c r="D267" s="86"/>
    </row>
    <row r="268" spans="1:4" ht="15.75" outlineLevel="1" x14ac:dyDescent="0.2">
      <c r="A268" s="85" t="s">
        <v>32</v>
      </c>
      <c r="B268" s="85" t="s">
        <v>85</v>
      </c>
      <c r="C268" s="85">
        <v>5.3</v>
      </c>
      <c r="D268" s="86"/>
    </row>
    <row r="269" spans="1:4" ht="15.75" outlineLevel="1" x14ac:dyDescent="0.2">
      <c r="A269" s="85" t="s">
        <v>32</v>
      </c>
      <c r="B269" s="85" t="s">
        <v>193</v>
      </c>
      <c r="C269" s="85">
        <v>5.6</v>
      </c>
      <c r="D269" s="86"/>
    </row>
    <row r="270" spans="1:4" ht="15.75" outlineLevel="1" x14ac:dyDescent="0.2">
      <c r="A270" s="85" t="s">
        <v>32</v>
      </c>
      <c r="B270" s="85" t="s">
        <v>2232</v>
      </c>
      <c r="C270" s="87">
        <v>5.0999999999999996</v>
      </c>
      <c r="D270" s="86"/>
    </row>
    <row r="271" spans="1:4" ht="15.75" outlineLevel="1" x14ac:dyDescent="0.2">
      <c r="A271" s="85" t="s">
        <v>32</v>
      </c>
      <c r="B271" s="85" t="s">
        <v>2231</v>
      </c>
      <c r="C271" s="85">
        <v>5.14</v>
      </c>
      <c r="D271" s="86"/>
    </row>
    <row r="272" spans="1:4" ht="15.75" outlineLevel="1" x14ac:dyDescent="0.2">
      <c r="A272" s="85" t="s">
        <v>32</v>
      </c>
      <c r="B272" s="85" t="s">
        <v>87</v>
      </c>
      <c r="C272" s="85">
        <v>5.19</v>
      </c>
      <c r="D272" s="86"/>
    </row>
    <row r="273" spans="1:4" ht="15.75" outlineLevel="1" x14ac:dyDescent="0.2">
      <c r="A273" s="85" t="s">
        <v>32</v>
      </c>
      <c r="B273" s="85" t="s">
        <v>195</v>
      </c>
      <c r="C273" s="85">
        <v>5.24</v>
      </c>
      <c r="D273" s="86"/>
    </row>
    <row r="274" spans="1:4" ht="15.75" outlineLevel="1" x14ac:dyDescent="0.2">
      <c r="A274" s="85" t="s">
        <v>32</v>
      </c>
      <c r="B274" s="85" t="s">
        <v>57</v>
      </c>
      <c r="C274" s="85">
        <v>5.26</v>
      </c>
      <c r="D274" s="86"/>
    </row>
    <row r="275" spans="1:4" ht="15.75" outlineLevel="1" x14ac:dyDescent="0.2">
      <c r="A275" s="85" t="s">
        <v>32</v>
      </c>
      <c r="B275" s="85" t="s">
        <v>58</v>
      </c>
      <c r="C275" s="85">
        <v>5.27</v>
      </c>
      <c r="D275" s="86"/>
    </row>
    <row r="276" spans="1:4" ht="15.75" outlineLevel="1" x14ac:dyDescent="0.2">
      <c r="A276" s="85" t="s">
        <v>32</v>
      </c>
      <c r="B276" s="85" t="s">
        <v>88</v>
      </c>
      <c r="C276" s="85">
        <v>5.28</v>
      </c>
      <c r="D276" s="86"/>
    </row>
    <row r="277" spans="1:4" ht="15.75" outlineLevel="1" x14ac:dyDescent="0.2">
      <c r="A277" s="85" t="s">
        <v>32</v>
      </c>
      <c r="B277" s="85" t="s">
        <v>202</v>
      </c>
      <c r="C277" s="85">
        <v>5.29</v>
      </c>
      <c r="D277" s="86"/>
    </row>
    <row r="278" spans="1:4" ht="15.75" outlineLevel="1" x14ac:dyDescent="0.2">
      <c r="A278" s="85" t="s">
        <v>32</v>
      </c>
      <c r="B278" s="85" t="s">
        <v>89</v>
      </c>
      <c r="C278" s="87">
        <v>5.3</v>
      </c>
      <c r="D278" s="86"/>
    </row>
    <row r="279" spans="1:4" ht="15.75" outlineLevel="1" x14ac:dyDescent="0.2">
      <c r="A279" s="85" t="s">
        <v>32</v>
      </c>
      <c r="B279" s="85" t="s">
        <v>1027</v>
      </c>
      <c r="C279" s="85">
        <v>5.33</v>
      </c>
      <c r="D279" s="86"/>
    </row>
    <row r="280" spans="1:4" ht="15.75" outlineLevel="1" x14ac:dyDescent="0.2">
      <c r="A280" s="85" t="s">
        <v>32</v>
      </c>
      <c r="B280" s="85" t="s">
        <v>59</v>
      </c>
      <c r="C280" s="85">
        <v>5.36</v>
      </c>
      <c r="D280" s="86"/>
    </row>
    <row r="281" spans="1:4" ht="15.75" outlineLevel="1" x14ac:dyDescent="0.2">
      <c r="A281" s="85" t="s">
        <v>32</v>
      </c>
      <c r="B281" s="85" t="s">
        <v>91</v>
      </c>
      <c r="C281" s="85">
        <v>5.69</v>
      </c>
      <c r="D281" s="86"/>
    </row>
    <row r="282" spans="1:4" ht="15.75" outlineLevel="1" x14ac:dyDescent="0.2">
      <c r="A282" s="85" t="s">
        <v>32</v>
      </c>
      <c r="B282" s="85" t="s">
        <v>65</v>
      </c>
      <c r="C282" s="87">
        <v>5.7</v>
      </c>
      <c r="D282" s="86"/>
    </row>
    <row r="283" spans="1:4" ht="15.75" outlineLevel="1" x14ac:dyDescent="0.2">
      <c r="A283" s="85" t="s">
        <v>32</v>
      </c>
      <c r="B283" s="85" t="s">
        <v>93</v>
      </c>
      <c r="C283" s="85">
        <v>5.74</v>
      </c>
      <c r="D283" s="86"/>
    </row>
    <row r="284" spans="1:4" ht="15.75" outlineLevel="1" x14ac:dyDescent="0.2">
      <c r="A284" s="85" t="s">
        <v>32</v>
      </c>
      <c r="B284" s="85" t="s">
        <v>90</v>
      </c>
      <c r="C284" s="85">
        <v>5.49</v>
      </c>
      <c r="D284" s="86"/>
    </row>
    <row r="285" spans="1:4" ht="15.75" outlineLevel="1" x14ac:dyDescent="0.2">
      <c r="A285" s="85" t="s">
        <v>32</v>
      </c>
      <c r="B285" s="85" t="s">
        <v>61</v>
      </c>
      <c r="C285" s="85">
        <v>5.51</v>
      </c>
      <c r="D285" s="86"/>
    </row>
    <row r="286" spans="1:4" ht="15.75" outlineLevel="1" x14ac:dyDescent="0.2">
      <c r="A286" s="85" t="s">
        <v>32</v>
      </c>
      <c r="B286" s="85" t="s">
        <v>2233</v>
      </c>
      <c r="C286" s="85">
        <v>5.52</v>
      </c>
      <c r="D286" s="86"/>
    </row>
    <row r="287" spans="1:4" ht="15.75" outlineLevel="1" x14ac:dyDescent="0.2">
      <c r="A287" s="85" t="s">
        <v>32</v>
      </c>
      <c r="B287" s="85" t="s">
        <v>62</v>
      </c>
      <c r="C287" s="85">
        <v>5.53</v>
      </c>
      <c r="D287" s="86"/>
    </row>
    <row r="288" spans="1:4" ht="15.75" outlineLevel="1" x14ac:dyDescent="0.2">
      <c r="A288" s="85" t="s">
        <v>32</v>
      </c>
      <c r="B288" s="85" t="s">
        <v>95</v>
      </c>
      <c r="C288" s="85">
        <v>5.58</v>
      </c>
      <c r="D288" s="86"/>
    </row>
    <row r="289" spans="1:4" ht="15.75" outlineLevel="1" x14ac:dyDescent="0.2">
      <c r="A289" s="85" t="s">
        <v>32</v>
      </c>
      <c r="B289" s="85" t="s">
        <v>64</v>
      </c>
      <c r="C289" s="85">
        <v>5.54</v>
      </c>
      <c r="D289" s="86"/>
    </row>
    <row r="290" spans="1:4" ht="15.75" outlineLevel="1" x14ac:dyDescent="0.2">
      <c r="A290" s="85" t="s">
        <v>32</v>
      </c>
      <c r="B290" s="85" t="s">
        <v>96</v>
      </c>
      <c r="C290" s="85">
        <v>5.55</v>
      </c>
      <c r="D290" s="86"/>
    </row>
    <row r="291" spans="1:4" ht="15.75" outlineLevel="1" x14ac:dyDescent="0.2">
      <c r="A291" s="85" t="s">
        <v>32</v>
      </c>
      <c r="B291" s="85" t="s">
        <v>66</v>
      </c>
      <c r="C291" s="85">
        <v>5.63</v>
      </c>
      <c r="D291" s="86"/>
    </row>
    <row r="292" spans="1:4" ht="15.75" outlineLevel="1" x14ac:dyDescent="0.2">
      <c r="A292" s="85" t="s">
        <v>32</v>
      </c>
      <c r="B292" s="85" t="s">
        <v>67</v>
      </c>
      <c r="C292" s="85">
        <v>5.47</v>
      </c>
      <c r="D292" s="86"/>
    </row>
    <row r="293" spans="1:4" ht="15.75" outlineLevel="1" x14ac:dyDescent="0.2">
      <c r="A293" s="85" t="s">
        <v>32</v>
      </c>
      <c r="B293" s="85" t="s">
        <v>68</v>
      </c>
      <c r="C293" s="85">
        <v>5.48</v>
      </c>
      <c r="D293" s="86"/>
    </row>
    <row r="294" spans="1:4" ht="15.75" x14ac:dyDescent="0.2">
      <c r="A294" s="89" t="s">
        <v>32</v>
      </c>
      <c r="B294" s="85"/>
      <c r="C294" s="85"/>
      <c r="D294" s="86"/>
    </row>
    <row r="295" spans="1:4" ht="31.5" outlineLevel="1" x14ac:dyDescent="0.2">
      <c r="A295" s="85" t="s">
        <v>33</v>
      </c>
      <c r="B295" s="85" t="s">
        <v>52</v>
      </c>
      <c r="C295" s="85">
        <v>5.0999999999999996</v>
      </c>
      <c r="D295" s="86"/>
    </row>
    <row r="296" spans="1:4" ht="31.5" outlineLevel="1" x14ac:dyDescent="0.2">
      <c r="A296" s="85" t="s">
        <v>33</v>
      </c>
      <c r="B296" s="85" t="s">
        <v>53</v>
      </c>
      <c r="C296" s="85">
        <v>5.2</v>
      </c>
      <c r="D296" s="86"/>
    </row>
    <row r="297" spans="1:4" ht="31.5" outlineLevel="1" x14ac:dyDescent="0.2">
      <c r="A297" s="85" t="s">
        <v>33</v>
      </c>
      <c r="B297" s="85" t="s">
        <v>85</v>
      </c>
      <c r="C297" s="85">
        <v>5.3</v>
      </c>
      <c r="D297" s="86"/>
    </row>
    <row r="298" spans="1:4" ht="31.5" outlineLevel="1" x14ac:dyDescent="0.2">
      <c r="A298" s="85" t="s">
        <v>33</v>
      </c>
      <c r="B298" s="85" t="s">
        <v>2231</v>
      </c>
      <c r="C298" s="85">
        <v>5.14</v>
      </c>
      <c r="D298" s="86"/>
    </row>
    <row r="299" spans="1:4" ht="31.5" outlineLevel="1" x14ac:dyDescent="0.2">
      <c r="A299" s="85" t="s">
        <v>33</v>
      </c>
      <c r="B299" s="85" t="s">
        <v>87</v>
      </c>
      <c r="C299" s="85">
        <v>5.19</v>
      </c>
      <c r="D299" s="86"/>
    </row>
    <row r="300" spans="1:4" ht="31.5" outlineLevel="1" x14ac:dyDescent="0.2">
      <c r="A300" s="85" t="s">
        <v>33</v>
      </c>
      <c r="B300" s="85" t="s">
        <v>195</v>
      </c>
      <c r="C300" s="85">
        <v>5.24</v>
      </c>
      <c r="D300" s="86"/>
    </row>
    <row r="301" spans="1:4" ht="31.5" outlineLevel="1" x14ac:dyDescent="0.2">
      <c r="A301" s="85" t="s">
        <v>33</v>
      </c>
      <c r="B301" s="85" t="s">
        <v>57</v>
      </c>
      <c r="C301" s="85">
        <v>5.26</v>
      </c>
      <c r="D301" s="86"/>
    </row>
    <row r="302" spans="1:4" ht="31.5" outlineLevel="1" x14ac:dyDescent="0.2">
      <c r="A302" s="85" t="s">
        <v>33</v>
      </c>
      <c r="B302" s="85" t="s">
        <v>58</v>
      </c>
      <c r="C302" s="85">
        <v>5.27</v>
      </c>
      <c r="D302" s="86"/>
    </row>
    <row r="303" spans="1:4" ht="31.5" outlineLevel="1" x14ac:dyDescent="0.2">
      <c r="A303" s="85" t="s">
        <v>33</v>
      </c>
      <c r="B303" s="85" t="s">
        <v>88</v>
      </c>
      <c r="C303" s="85">
        <v>5.28</v>
      </c>
      <c r="D303" s="86"/>
    </row>
    <row r="304" spans="1:4" ht="31.5" outlineLevel="1" x14ac:dyDescent="0.2">
      <c r="A304" s="85" t="s">
        <v>33</v>
      </c>
      <c r="B304" s="85" t="s">
        <v>1042</v>
      </c>
      <c r="C304" s="85">
        <v>5.37</v>
      </c>
      <c r="D304" s="86"/>
    </row>
    <row r="305" spans="1:4" ht="31.5" outlineLevel="1" x14ac:dyDescent="0.2">
      <c r="A305" s="85" t="s">
        <v>33</v>
      </c>
      <c r="B305" s="85" t="s">
        <v>90</v>
      </c>
      <c r="C305" s="85">
        <v>5.49</v>
      </c>
      <c r="D305" s="86"/>
    </row>
    <row r="306" spans="1:4" ht="31.5" outlineLevel="1" x14ac:dyDescent="0.2">
      <c r="A306" s="85" t="s">
        <v>33</v>
      </c>
      <c r="B306" s="85" t="s">
        <v>61</v>
      </c>
      <c r="C306" s="85">
        <v>5.51</v>
      </c>
      <c r="D306" s="86"/>
    </row>
    <row r="307" spans="1:4" ht="31.5" outlineLevel="1" x14ac:dyDescent="0.2">
      <c r="A307" s="85" t="s">
        <v>33</v>
      </c>
      <c r="B307" s="85" t="s">
        <v>62</v>
      </c>
      <c r="C307" s="85">
        <v>5.53</v>
      </c>
      <c r="D307" s="86"/>
    </row>
    <row r="308" spans="1:4" ht="31.5" outlineLevel="1" x14ac:dyDescent="0.2">
      <c r="A308" s="85" t="s">
        <v>33</v>
      </c>
      <c r="B308" s="85" t="s">
        <v>91</v>
      </c>
      <c r="C308" s="85">
        <v>5.69</v>
      </c>
      <c r="D308" s="86"/>
    </row>
    <row r="309" spans="1:4" ht="31.5" outlineLevel="1" x14ac:dyDescent="0.2">
      <c r="A309" s="85" t="s">
        <v>33</v>
      </c>
      <c r="B309" s="85" t="s">
        <v>92</v>
      </c>
      <c r="C309" s="85">
        <v>5.75</v>
      </c>
      <c r="D309" s="86"/>
    </row>
    <row r="310" spans="1:4" ht="31.5" outlineLevel="1" x14ac:dyDescent="0.2">
      <c r="A310" s="85" t="s">
        <v>33</v>
      </c>
      <c r="B310" s="85" t="s">
        <v>65</v>
      </c>
      <c r="C310" s="87">
        <v>5.7</v>
      </c>
      <c r="D310" s="86"/>
    </row>
    <row r="311" spans="1:4" ht="31.5" outlineLevel="1" x14ac:dyDescent="0.2">
      <c r="A311" s="85" t="s">
        <v>33</v>
      </c>
      <c r="B311" s="85" t="s">
        <v>93</v>
      </c>
      <c r="C311" s="85">
        <v>5.74</v>
      </c>
      <c r="D311" s="86"/>
    </row>
    <row r="312" spans="1:4" ht="31.5" outlineLevel="1" x14ac:dyDescent="0.2">
      <c r="A312" s="85" t="s">
        <v>33</v>
      </c>
      <c r="B312" s="85" t="s">
        <v>95</v>
      </c>
      <c r="C312" s="85">
        <v>5.58</v>
      </c>
      <c r="D312" s="86"/>
    </row>
    <row r="313" spans="1:4" ht="31.5" outlineLevel="1" x14ac:dyDescent="0.2">
      <c r="A313" s="85" t="s">
        <v>33</v>
      </c>
      <c r="B313" s="85" t="s">
        <v>64</v>
      </c>
      <c r="C313" s="85">
        <v>5.54</v>
      </c>
      <c r="D313" s="86"/>
    </row>
    <row r="314" spans="1:4" ht="31.5" outlineLevel="1" x14ac:dyDescent="0.2">
      <c r="A314" s="85" t="s">
        <v>33</v>
      </c>
      <c r="B314" s="85" t="s">
        <v>96</v>
      </c>
      <c r="C314" s="85">
        <v>5.55</v>
      </c>
      <c r="D314" s="86"/>
    </row>
    <row r="315" spans="1:4" ht="31.5" outlineLevel="1" x14ac:dyDescent="0.2">
      <c r="A315" s="85" t="s">
        <v>33</v>
      </c>
      <c r="B315" s="85" t="s">
        <v>66</v>
      </c>
      <c r="C315" s="85">
        <v>5.63</v>
      </c>
      <c r="D315" s="86"/>
    </row>
    <row r="316" spans="1:4" ht="31.5" outlineLevel="1" x14ac:dyDescent="0.2">
      <c r="A316" s="85" t="s">
        <v>33</v>
      </c>
      <c r="B316" s="85" t="s">
        <v>97</v>
      </c>
      <c r="C316" s="85">
        <v>5.65</v>
      </c>
      <c r="D316" s="86"/>
    </row>
    <row r="317" spans="1:4" ht="31.5" outlineLevel="1" x14ac:dyDescent="0.2">
      <c r="A317" s="85" t="s">
        <v>33</v>
      </c>
      <c r="B317" s="85" t="s">
        <v>20</v>
      </c>
      <c r="C317" s="85">
        <v>5.68</v>
      </c>
      <c r="D317" s="86"/>
    </row>
    <row r="318" spans="1:4" ht="31.5" outlineLevel="1" x14ac:dyDescent="0.2">
      <c r="A318" s="85" t="s">
        <v>33</v>
      </c>
      <c r="B318" s="85" t="s">
        <v>67</v>
      </c>
      <c r="C318" s="85">
        <v>5.47</v>
      </c>
      <c r="D318" s="86"/>
    </row>
    <row r="319" spans="1:4" ht="31.5" outlineLevel="1" x14ac:dyDescent="0.2">
      <c r="A319" s="85" t="s">
        <v>33</v>
      </c>
      <c r="B319" s="85" t="s">
        <v>68</v>
      </c>
      <c r="C319" s="85">
        <v>5.48</v>
      </c>
      <c r="D319" s="86"/>
    </row>
    <row r="320" spans="1:4" ht="31.5" x14ac:dyDescent="0.2">
      <c r="A320" s="89" t="s">
        <v>33</v>
      </c>
      <c r="B320" s="85"/>
      <c r="C320" s="85"/>
      <c r="D320" s="86"/>
    </row>
    <row r="321" spans="1:4" ht="31.5" outlineLevel="1" x14ac:dyDescent="0.2">
      <c r="A321" s="85" t="s">
        <v>34</v>
      </c>
      <c r="B321" s="85" t="s">
        <v>52</v>
      </c>
      <c r="C321" s="85">
        <v>5.0999999999999996</v>
      </c>
      <c r="D321" s="86"/>
    </row>
    <row r="322" spans="1:4" ht="31.5" outlineLevel="1" x14ac:dyDescent="0.2">
      <c r="A322" s="85" t="s">
        <v>34</v>
      </c>
      <c r="B322" s="85" t="s">
        <v>53</v>
      </c>
      <c r="C322" s="85">
        <v>5.2</v>
      </c>
      <c r="D322" s="86"/>
    </row>
    <row r="323" spans="1:4" ht="31.5" outlineLevel="1" x14ac:dyDescent="0.2">
      <c r="A323" s="85" t="s">
        <v>34</v>
      </c>
      <c r="B323" s="85" t="s">
        <v>57</v>
      </c>
      <c r="C323" s="85">
        <v>5.26</v>
      </c>
      <c r="D323" s="86"/>
    </row>
    <row r="324" spans="1:4" ht="31.5" outlineLevel="1" x14ac:dyDescent="0.2">
      <c r="A324" s="85" t="s">
        <v>34</v>
      </c>
      <c r="B324" s="85" t="s">
        <v>2231</v>
      </c>
      <c r="C324" s="85">
        <v>5.14</v>
      </c>
      <c r="D324" s="86"/>
    </row>
    <row r="325" spans="1:4" ht="31.5" outlineLevel="1" x14ac:dyDescent="0.2">
      <c r="A325" s="85" t="s">
        <v>34</v>
      </c>
      <c r="B325" s="85" t="s">
        <v>87</v>
      </c>
      <c r="C325" s="85">
        <v>5.19</v>
      </c>
      <c r="D325" s="86"/>
    </row>
    <row r="326" spans="1:4" ht="31.5" outlineLevel="1" x14ac:dyDescent="0.2">
      <c r="A326" s="85" t="s">
        <v>34</v>
      </c>
      <c r="B326" s="85" t="s">
        <v>1042</v>
      </c>
      <c r="C326" s="85">
        <v>5.37</v>
      </c>
      <c r="D326" s="86"/>
    </row>
    <row r="327" spans="1:4" ht="31.5" outlineLevel="1" x14ac:dyDescent="0.2">
      <c r="A327" s="85" t="s">
        <v>34</v>
      </c>
      <c r="B327" s="85" t="s">
        <v>91</v>
      </c>
      <c r="C327" s="85">
        <v>5.69</v>
      </c>
      <c r="D327" s="86"/>
    </row>
    <row r="328" spans="1:4" ht="31.5" outlineLevel="1" x14ac:dyDescent="0.2">
      <c r="A328" s="85" t="s">
        <v>34</v>
      </c>
      <c r="B328" s="85" t="s">
        <v>1043</v>
      </c>
      <c r="C328" s="87">
        <v>5.8</v>
      </c>
      <c r="D328" s="86"/>
    </row>
    <row r="329" spans="1:4" ht="31.5" outlineLevel="1" x14ac:dyDescent="0.2">
      <c r="A329" s="85" t="s">
        <v>34</v>
      </c>
      <c r="B329" s="85" t="s">
        <v>92</v>
      </c>
      <c r="C329" s="85">
        <v>5.75</v>
      </c>
      <c r="D329" s="86"/>
    </row>
    <row r="330" spans="1:4" ht="31.5" outlineLevel="1" x14ac:dyDescent="0.2">
      <c r="A330" s="85" t="s">
        <v>34</v>
      </c>
      <c r="B330" s="85" t="s">
        <v>65</v>
      </c>
      <c r="C330" s="87">
        <v>5.7</v>
      </c>
      <c r="D330" s="86"/>
    </row>
    <row r="331" spans="1:4" ht="31.5" outlineLevel="1" x14ac:dyDescent="0.2">
      <c r="A331" s="85" t="s">
        <v>34</v>
      </c>
      <c r="B331" s="85" t="s">
        <v>93</v>
      </c>
      <c r="C331" s="85">
        <v>5.74</v>
      </c>
      <c r="D331" s="86"/>
    </row>
    <row r="332" spans="1:4" ht="31.5" outlineLevel="1" x14ac:dyDescent="0.2">
      <c r="A332" s="85" t="s">
        <v>34</v>
      </c>
      <c r="B332" s="85" t="s">
        <v>95</v>
      </c>
      <c r="C332" s="85">
        <v>5.58</v>
      </c>
      <c r="D332" s="86"/>
    </row>
    <row r="333" spans="1:4" ht="31.5" outlineLevel="1" x14ac:dyDescent="0.2">
      <c r="A333" s="85" t="s">
        <v>34</v>
      </c>
      <c r="B333" s="85" t="s">
        <v>96</v>
      </c>
      <c r="C333" s="85">
        <v>5.55</v>
      </c>
      <c r="D333" s="86"/>
    </row>
    <row r="334" spans="1:4" ht="31.5" outlineLevel="1" x14ac:dyDescent="0.2">
      <c r="A334" s="85" t="s">
        <v>34</v>
      </c>
      <c r="B334" s="85" t="s">
        <v>66</v>
      </c>
      <c r="C334" s="85">
        <v>5.63</v>
      </c>
      <c r="D334" s="86"/>
    </row>
    <row r="335" spans="1:4" ht="31.5" outlineLevel="1" x14ac:dyDescent="0.2">
      <c r="A335" s="85" t="s">
        <v>34</v>
      </c>
      <c r="B335" s="85" t="s">
        <v>97</v>
      </c>
      <c r="C335" s="85">
        <v>5.65</v>
      </c>
      <c r="D335" s="86"/>
    </row>
    <row r="336" spans="1:4" ht="31.5" outlineLevel="1" x14ac:dyDescent="0.2">
      <c r="A336" s="85" t="s">
        <v>34</v>
      </c>
      <c r="B336" s="85" t="s">
        <v>20</v>
      </c>
      <c r="C336" s="85">
        <v>5.68</v>
      </c>
      <c r="D336" s="86"/>
    </row>
    <row r="337" spans="1:4" ht="31.5" outlineLevel="1" x14ac:dyDescent="0.2">
      <c r="A337" s="85" t="s">
        <v>34</v>
      </c>
      <c r="B337" s="85" t="s">
        <v>67</v>
      </c>
      <c r="C337" s="85">
        <v>5.47</v>
      </c>
      <c r="D337" s="86"/>
    </row>
    <row r="338" spans="1:4" ht="31.5" outlineLevel="1" x14ac:dyDescent="0.2">
      <c r="A338" s="85" t="s">
        <v>34</v>
      </c>
      <c r="B338" s="85" t="s">
        <v>68</v>
      </c>
      <c r="C338" s="85">
        <v>5.48</v>
      </c>
      <c r="D338" s="86"/>
    </row>
    <row r="339" spans="1:4" ht="31.5" x14ac:dyDescent="0.2">
      <c r="A339" s="89" t="s">
        <v>34</v>
      </c>
      <c r="B339" s="85"/>
      <c r="C339" s="85"/>
      <c r="D339" s="86"/>
    </row>
    <row r="340" spans="1:4" ht="15.75" outlineLevel="1" x14ac:dyDescent="0.2">
      <c r="A340" s="85" t="s">
        <v>35</v>
      </c>
      <c r="B340" s="85" t="s">
        <v>1044</v>
      </c>
      <c r="C340" s="85">
        <v>5.0999999999999996</v>
      </c>
      <c r="D340" s="86"/>
    </row>
    <row r="341" spans="1:4" ht="15.75" outlineLevel="1" x14ac:dyDescent="0.2">
      <c r="A341" s="85" t="s">
        <v>35</v>
      </c>
      <c r="B341" s="85" t="s">
        <v>53</v>
      </c>
      <c r="C341" s="85">
        <v>5.2</v>
      </c>
      <c r="D341" s="86"/>
    </row>
    <row r="342" spans="1:4" ht="15.75" outlineLevel="1" x14ac:dyDescent="0.2">
      <c r="A342" s="85" t="s">
        <v>35</v>
      </c>
      <c r="B342" s="85" t="s">
        <v>57</v>
      </c>
      <c r="C342" s="85">
        <v>5.26</v>
      </c>
      <c r="D342" s="86"/>
    </row>
    <row r="343" spans="1:4" ht="15.75" outlineLevel="1" x14ac:dyDescent="0.2">
      <c r="A343" s="85" t="s">
        <v>35</v>
      </c>
      <c r="B343" s="85" t="s">
        <v>1045</v>
      </c>
      <c r="C343" s="85">
        <v>5.38</v>
      </c>
      <c r="D343" s="86"/>
    </row>
    <row r="344" spans="1:4" ht="15.75" outlineLevel="1" x14ac:dyDescent="0.2">
      <c r="A344" s="85" t="s">
        <v>35</v>
      </c>
      <c r="B344" s="85" t="s">
        <v>1046</v>
      </c>
      <c r="C344" s="85">
        <v>5.39</v>
      </c>
      <c r="D344" s="86"/>
    </row>
    <row r="345" spans="1:4" ht="15.75" outlineLevel="1" x14ac:dyDescent="0.2">
      <c r="A345" s="85" t="s">
        <v>35</v>
      </c>
      <c r="B345" s="85" t="s">
        <v>1047</v>
      </c>
      <c r="C345" s="87">
        <v>5.6</v>
      </c>
      <c r="D345" s="86"/>
    </row>
    <row r="346" spans="1:4" ht="15.75" outlineLevel="1" x14ac:dyDescent="0.2">
      <c r="A346" s="85" t="s">
        <v>35</v>
      </c>
      <c r="B346" s="85" t="s">
        <v>68</v>
      </c>
      <c r="C346" s="85">
        <v>5.48</v>
      </c>
      <c r="D346" s="86"/>
    </row>
    <row r="347" spans="1:4" ht="31.5" x14ac:dyDescent="0.2">
      <c r="A347" s="89" t="s">
        <v>35</v>
      </c>
      <c r="B347" s="85"/>
      <c r="C347" s="85"/>
      <c r="D347" s="86"/>
    </row>
    <row r="348" spans="1:4" ht="31.5" outlineLevel="1" x14ac:dyDescent="0.2">
      <c r="A348" s="85" t="s">
        <v>36</v>
      </c>
      <c r="B348" s="85" t="s">
        <v>52</v>
      </c>
      <c r="C348" s="85">
        <v>5.0999999999999996</v>
      </c>
      <c r="D348" s="86"/>
    </row>
    <row r="349" spans="1:4" ht="31.5" outlineLevel="1" x14ac:dyDescent="0.2">
      <c r="A349" s="85" t="s">
        <v>36</v>
      </c>
      <c r="B349" s="85" t="s">
        <v>53</v>
      </c>
      <c r="C349" s="85">
        <v>5.2</v>
      </c>
      <c r="D349" s="86"/>
    </row>
    <row r="350" spans="1:4" ht="31.5" outlineLevel="1" x14ac:dyDescent="0.2">
      <c r="A350" s="85" t="s">
        <v>36</v>
      </c>
      <c r="B350" s="85" t="s">
        <v>85</v>
      </c>
      <c r="C350" s="85">
        <v>5.3</v>
      </c>
      <c r="D350" s="86"/>
    </row>
    <row r="351" spans="1:4" ht="31.5" outlineLevel="1" x14ac:dyDescent="0.2">
      <c r="A351" s="85" t="s">
        <v>36</v>
      </c>
      <c r="B351" s="85" t="s">
        <v>193</v>
      </c>
      <c r="C351" s="85">
        <v>5.6</v>
      </c>
      <c r="D351" s="86"/>
    </row>
    <row r="352" spans="1:4" ht="31.5" outlineLevel="1" x14ac:dyDescent="0.2">
      <c r="A352" s="85" t="s">
        <v>36</v>
      </c>
      <c r="B352" s="85" t="s">
        <v>2232</v>
      </c>
      <c r="C352" s="87">
        <v>5.0999999999999996</v>
      </c>
      <c r="D352" s="86"/>
    </row>
    <row r="353" spans="1:4" ht="31.5" outlineLevel="1" x14ac:dyDescent="0.2">
      <c r="A353" s="85" t="s">
        <v>36</v>
      </c>
      <c r="B353" s="85" t="s">
        <v>2231</v>
      </c>
      <c r="C353" s="85">
        <v>5.14</v>
      </c>
      <c r="D353" s="86"/>
    </row>
    <row r="354" spans="1:4" ht="31.5" outlineLevel="1" x14ac:dyDescent="0.2">
      <c r="A354" s="85" t="s">
        <v>36</v>
      </c>
      <c r="B354" s="85" t="s">
        <v>87</v>
      </c>
      <c r="C354" s="85">
        <v>5.19</v>
      </c>
      <c r="D354" s="86"/>
    </row>
    <row r="355" spans="1:4" ht="31.5" outlineLevel="1" x14ac:dyDescent="0.2">
      <c r="A355" s="85" t="s">
        <v>36</v>
      </c>
      <c r="B355" s="85" t="s">
        <v>195</v>
      </c>
      <c r="C355" s="85">
        <v>5.24</v>
      </c>
      <c r="D355" s="86"/>
    </row>
    <row r="356" spans="1:4" ht="31.5" outlineLevel="1" x14ac:dyDescent="0.2">
      <c r="A356" s="85" t="s">
        <v>36</v>
      </c>
      <c r="B356" s="85" t="s">
        <v>57</v>
      </c>
      <c r="C356" s="85">
        <v>5.26</v>
      </c>
      <c r="D356" s="86"/>
    </row>
    <row r="357" spans="1:4" ht="31.5" outlineLevel="1" x14ac:dyDescent="0.2">
      <c r="A357" s="85" t="s">
        <v>36</v>
      </c>
      <c r="B357" s="85" t="s">
        <v>58</v>
      </c>
      <c r="C357" s="85">
        <v>5.27</v>
      </c>
      <c r="D357" s="86"/>
    </row>
    <row r="358" spans="1:4" ht="31.5" outlineLevel="1" x14ac:dyDescent="0.2">
      <c r="A358" s="85" t="s">
        <v>36</v>
      </c>
      <c r="B358" s="85" t="s">
        <v>88</v>
      </c>
      <c r="C358" s="85">
        <v>5.28</v>
      </c>
      <c r="D358" s="86"/>
    </row>
    <row r="359" spans="1:4" ht="31.5" outlineLevel="1" x14ac:dyDescent="0.2">
      <c r="A359" s="85" t="s">
        <v>36</v>
      </c>
      <c r="B359" s="85" t="s">
        <v>196</v>
      </c>
      <c r="C359" s="85">
        <v>5.31</v>
      </c>
      <c r="D359" s="86"/>
    </row>
    <row r="360" spans="1:4" ht="31.5" outlineLevel="1" x14ac:dyDescent="0.2">
      <c r="A360" s="85" t="s">
        <v>36</v>
      </c>
      <c r="B360" s="85" t="s">
        <v>59</v>
      </c>
      <c r="C360" s="85">
        <v>5.36</v>
      </c>
      <c r="D360" s="86"/>
    </row>
    <row r="361" spans="1:4" ht="31.5" outlineLevel="1" x14ac:dyDescent="0.2">
      <c r="A361" s="85" t="s">
        <v>36</v>
      </c>
      <c r="B361" s="85" t="s">
        <v>1042</v>
      </c>
      <c r="C361" s="85">
        <v>5.37</v>
      </c>
      <c r="D361" s="86"/>
    </row>
    <row r="362" spans="1:4" ht="31.5" outlineLevel="1" x14ac:dyDescent="0.2">
      <c r="A362" s="85" t="s">
        <v>36</v>
      </c>
      <c r="B362" s="85" t="s">
        <v>90</v>
      </c>
      <c r="C362" s="85">
        <v>5.49</v>
      </c>
      <c r="D362" s="86"/>
    </row>
    <row r="363" spans="1:4" ht="31.5" outlineLevel="1" x14ac:dyDescent="0.2">
      <c r="A363" s="85" t="s">
        <v>36</v>
      </c>
      <c r="B363" s="85" t="s">
        <v>61</v>
      </c>
      <c r="C363" s="85">
        <v>5.51</v>
      </c>
      <c r="D363" s="86"/>
    </row>
    <row r="364" spans="1:4" ht="31.5" outlineLevel="1" x14ac:dyDescent="0.2">
      <c r="A364" s="85" t="s">
        <v>36</v>
      </c>
      <c r="B364" s="85" t="s">
        <v>2233</v>
      </c>
      <c r="C364" s="85">
        <v>5.52</v>
      </c>
      <c r="D364" s="86"/>
    </row>
    <row r="365" spans="1:4" ht="31.5" outlineLevel="1" x14ac:dyDescent="0.2">
      <c r="A365" s="85" t="s">
        <v>36</v>
      </c>
      <c r="B365" s="85" t="s">
        <v>62</v>
      </c>
      <c r="C365" s="85">
        <v>5.53</v>
      </c>
      <c r="D365" s="86"/>
    </row>
    <row r="366" spans="1:4" ht="31.5" outlineLevel="1" x14ac:dyDescent="0.2">
      <c r="A366" s="85" t="s">
        <v>36</v>
      </c>
      <c r="B366" s="85" t="s">
        <v>91</v>
      </c>
      <c r="C366" s="85">
        <v>5.69</v>
      </c>
      <c r="D366" s="86"/>
    </row>
    <row r="367" spans="1:4" ht="31.5" outlineLevel="1" x14ac:dyDescent="0.2">
      <c r="A367" s="85" t="s">
        <v>36</v>
      </c>
      <c r="B367" s="85" t="s">
        <v>1043</v>
      </c>
      <c r="C367" s="87">
        <v>5.8</v>
      </c>
      <c r="D367" s="86"/>
    </row>
    <row r="368" spans="1:4" ht="31.5" outlineLevel="1" x14ac:dyDescent="0.2">
      <c r="A368" s="85" t="s">
        <v>36</v>
      </c>
      <c r="B368" s="85" t="s">
        <v>198</v>
      </c>
      <c r="C368" s="87">
        <v>5.72</v>
      </c>
      <c r="D368" s="86"/>
    </row>
    <row r="369" spans="1:4" ht="31.5" outlineLevel="1" x14ac:dyDescent="0.2">
      <c r="A369" s="85" t="s">
        <v>36</v>
      </c>
      <c r="B369" s="85" t="s">
        <v>92</v>
      </c>
      <c r="C369" s="85">
        <v>5.75</v>
      </c>
      <c r="D369" s="86"/>
    </row>
    <row r="370" spans="1:4" ht="31.5" outlineLevel="1" x14ac:dyDescent="0.2">
      <c r="A370" s="85" t="s">
        <v>36</v>
      </c>
      <c r="B370" s="85" t="s">
        <v>65</v>
      </c>
      <c r="C370" s="87">
        <v>5.7</v>
      </c>
      <c r="D370" s="86"/>
    </row>
    <row r="371" spans="1:4" ht="31.5" outlineLevel="1" x14ac:dyDescent="0.2">
      <c r="A371" s="85" t="s">
        <v>36</v>
      </c>
      <c r="B371" s="85" t="s">
        <v>93</v>
      </c>
      <c r="C371" s="85">
        <v>5.74</v>
      </c>
      <c r="D371" s="86"/>
    </row>
    <row r="372" spans="1:4" ht="31.5" outlineLevel="1" x14ac:dyDescent="0.2">
      <c r="A372" s="85" t="s">
        <v>36</v>
      </c>
      <c r="B372" s="85" t="s">
        <v>199</v>
      </c>
      <c r="C372" s="85">
        <v>5.76</v>
      </c>
      <c r="D372" s="86"/>
    </row>
    <row r="373" spans="1:4" ht="31.5" outlineLevel="1" x14ac:dyDescent="0.2">
      <c r="A373" s="85" t="s">
        <v>36</v>
      </c>
      <c r="B373" s="85" t="s">
        <v>200</v>
      </c>
      <c r="C373" s="85">
        <v>5.89</v>
      </c>
      <c r="D373" s="88" t="s">
        <v>2230</v>
      </c>
    </row>
    <row r="374" spans="1:4" ht="31.5" outlineLevel="1" x14ac:dyDescent="0.2">
      <c r="A374" s="85" t="s">
        <v>36</v>
      </c>
      <c r="B374" s="85" t="s">
        <v>1048</v>
      </c>
      <c r="C374" s="85">
        <v>5.19</v>
      </c>
      <c r="D374" s="88"/>
    </row>
    <row r="375" spans="1:4" ht="31.5" outlineLevel="1" x14ac:dyDescent="0.2">
      <c r="A375" s="85" t="s">
        <v>36</v>
      </c>
      <c r="B375" s="85" t="s">
        <v>1049</v>
      </c>
      <c r="C375" s="85">
        <v>5.1109999999999998</v>
      </c>
      <c r="D375" s="86"/>
    </row>
    <row r="376" spans="1:4" ht="31.5" outlineLevel="1" x14ac:dyDescent="0.2">
      <c r="A376" s="85" t="s">
        <v>36</v>
      </c>
      <c r="B376" s="85" t="s">
        <v>1051</v>
      </c>
      <c r="C376" s="85">
        <v>5.1120000000000001</v>
      </c>
      <c r="D376" s="86"/>
    </row>
    <row r="377" spans="1:4" ht="31.5" outlineLevel="1" x14ac:dyDescent="0.2">
      <c r="A377" s="85" t="s">
        <v>36</v>
      </c>
      <c r="B377" s="85" t="s">
        <v>2235</v>
      </c>
      <c r="C377" s="85">
        <v>5.1130000000000004</v>
      </c>
      <c r="D377" s="86"/>
    </row>
    <row r="378" spans="1:4" ht="31.5" outlineLevel="1" x14ac:dyDescent="0.2">
      <c r="A378" s="85" t="s">
        <v>36</v>
      </c>
      <c r="B378" s="85" t="s">
        <v>95</v>
      </c>
      <c r="C378" s="85">
        <v>5.58</v>
      </c>
      <c r="D378" s="86"/>
    </row>
    <row r="379" spans="1:4" ht="31.5" outlineLevel="1" x14ac:dyDescent="0.2">
      <c r="A379" s="85" t="s">
        <v>36</v>
      </c>
      <c r="B379" s="85" t="s">
        <v>64</v>
      </c>
      <c r="C379" s="85">
        <v>5.54</v>
      </c>
      <c r="D379" s="86"/>
    </row>
    <row r="380" spans="1:4" ht="31.5" outlineLevel="1" x14ac:dyDescent="0.2">
      <c r="A380" s="85" t="s">
        <v>36</v>
      </c>
      <c r="B380" s="85" t="s">
        <v>96</v>
      </c>
      <c r="C380" s="85">
        <v>5.55</v>
      </c>
      <c r="D380" s="86"/>
    </row>
    <row r="381" spans="1:4" ht="31.5" outlineLevel="1" x14ac:dyDescent="0.2">
      <c r="A381" s="85" t="s">
        <v>36</v>
      </c>
      <c r="B381" s="85" t="s">
        <v>66</v>
      </c>
      <c r="C381" s="85">
        <v>5.63</v>
      </c>
      <c r="D381" s="86"/>
    </row>
    <row r="382" spans="1:4" ht="31.5" outlineLevel="1" x14ac:dyDescent="0.2">
      <c r="A382" s="85" t="s">
        <v>36</v>
      </c>
      <c r="B382" s="85" t="s">
        <v>97</v>
      </c>
      <c r="C382" s="85">
        <v>5.65</v>
      </c>
      <c r="D382" s="86"/>
    </row>
    <row r="383" spans="1:4" ht="31.5" outlineLevel="1" x14ac:dyDescent="0.2">
      <c r="A383" s="85" t="s">
        <v>36</v>
      </c>
      <c r="B383" s="85" t="s">
        <v>201</v>
      </c>
      <c r="C383" s="85">
        <v>5.66</v>
      </c>
      <c r="D383" s="86"/>
    </row>
    <row r="384" spans="1:4" ht="31.5" outlineLevel="1" x14ac:dyDescent="0.2">
      <c r="A384" s="85" t="s">
        <v>36</v>
      </c>
      <c r="B384" s="85" t="s">
        <v>20</v>
      </c>
      <c r="C384" s="85">
        <v>5.68</v>
      </c>
      <c r="D384" s="86"/>
    </row>
    <row r="385" spans="1:4" ht="31.5" outlineLevel="1" x14ac:dyDescent="0.2">
      <c r="A385" s="85" t="s">
        <v>36</v>
      </c>
      <c r="B385" s="85" t="s">
        <v>67</v>
      </c>
      <c r="C385" s="85">
        <v>5.47</v>
      </c>
      <c r="D385" s="86"/>
    </row>
    <row r="386" spans="1:4" ht="31.5" outlineLevel="1" x14ac:dyDescent="0.2">
      <c r="A386" s="85" t="s">
        <v>36</v>
      </c>
      <c r="B386" s="85" t="s">
        <v>68</v>
      </c>
      <c r="C386" s="85">
        <v>5.48</v>
      </c>
      <c r="D386" s="86"/>
    </row>
    <row r="387" spans="1:4" ht="31.5" x14ac:dyDescent="0.2">
      <c r="A387" s="89" t="s">
        <v>36</v>
      </c>
      <c r="B387" s="85"/>
      <c r="C387" s="85"/>
      <c r="D387" s="86"/>
    </row>
    <row r="388" spans="1:4" ht="15.75" outlineLevel="1" x14ac:dyDescent="0.2">
      <c r="A388" s="85" t="s">
        <v>37</v>
      </c>
      <c r="B388" s="85" t="s">
        <v>52</v>
      </c>
      <c r="C388" s="85">
        <v>5.0999999999999996</v>
      </c>
      <c r="D388" s="86"/>
    </row>
    <row r="389" spans="1:4" ht="15.75" outlineLevel="1" x14ac:dyDescent="0.2">
      <c r="A389" s="85" t="s">
        <v>37</v>
      </c>
      <c r="B389" s="85" t="s">
        <v>53</v>
      </c>
      <c r="C389" s="85">
        <v>5.2</v>
      </c>
      <c r="D389" s="86"/>
    </row>
    <row r="390" spans="1:4" ht="15.75" outlineLevel="1" x14ac:dyDescent="0.2">
      <c r="A390" s="85" t="s">
        <v>37</v>
      </c>
      <c r="B390" s="85" t="s">
        <v>85</v>
      </c>
      <c r="C390" s="85">
        <v>5.3</v>
      </c>
      <c r="D390" s="86"/>
    </row>
    <row r="391" spans="1:4" ht="15.75" outlineLevel="1" x14ac:dyDescent="0.2">
      <c r="A391" s="85" t="s">
        <v>37</v>
      </c>
      <c r="B391" s="85" t="s">
        <v>193</v>
      </c>
      <c r="C391" s="85">
        <v>5.6</v>
      </c>
      <c r="D391" s="86"/>
    </row>
    <row r="392" spans="1:4" ht="15.75" outlineLevel="1" x14ac:dyDescent="0.2">
      <c r="A392" s="85" t="s">
        <v>37</v>
      </c>
      <c r="B392" s="85" t="s">
        <v>2232</v>
      </c>
      <c r="C392" s="87">
        <v>5.0999999999999996</v>
      </c>
      <c r="D392" s="86"/>
    </row>
    <row r="393" spans="1:4" ht="15.75" outlineLevel="1" x14ac:dyDescent="0.2">
      <c r="A393" s="85" t="s">
        <v>37</v>
      </c>
      <c r="B393" s="85" t="s">
        <v>2231</v>
      </c>
      <c r="C393" s="85">
        <v>5.14</v>
      </c>
      <c r="D393" s="86"/>
    </row>
    <row r="394" spans="1:4" ht="15.75" outlineLevel="1" x14ac:dyDescent="0.2">
      <c r="A394" s="85" t="s">
        <v>37</v>
      </c>
      <c r="B394" s="85" t="s">
        <v>87</v>
      </c>
      <c r="C394" s="85">
        <v>5.19</v>
      </c>
      <c r="D394" s="86"/>
    </row>
    <row r="395" spans="1:4" ht="15.75" outlineLevel="1" x14ac:dyDescent="0.2">
      <c r="A395" s="85" t="s">
        <v>37</v>
      </c>
      <c r="B395" s="85" t="s">
        <v>195</v>
      </c>
      <c r="C395" s="85">
        <v>5.24</v>
      </c>
      <c r="D395" s="86"/>
    </row>
    <row r="396" spans="1:4" ht="15.75" outlineLevel="1" x14ac:dyDescent="0.2">
      <c r="A396" s="85" t="s">
        <v>37</v>
      </c>
      <c r="B396" s="85" t="s">
        <v>57</v>
      </c>
      <c r="C396" s="85">
        <v>5.26</v>
      </c>
      <c r="D396" s="86"/>
    </row>
    <row r="397" spans="1:4" ht="15.75" outlineLevel="1" x14ac:dyDescent="0.2">
      <c r="A397" s="85" t="s">
        <v>37</v>
      </c>
      <c r="B397" s="85" t="s">
        <v>58</v>
      </c>
      <c r="C397" s="85">
        <v>5.27</v>
      </c>
      <c r="D397" s="86"/>
    </row>
    <row r="398" spans="1:4" ht="15.75" outlineLevel="1" x14ac:dyDescent="0.2">
      <c r="A398" s="85" t="s">
        <v>37</v>
      </c>
      <c r="B398" s="85" t="s">
        <v>88</v>
      </c>
      <c r="C398" s="85">
        <v>5.28</v>
      </c>
      <c r="D398" s="86"/>
    </row>
    <row r="399" spans="1:4" ht="15.75" outlineLevel="1" x14ac:dyDescent="0.2">
      <c r="A399" s="85" t="s">
        <v>37</v>
      </c>
      <c r="B399" s="85" t="s">
        <v>202</v>
      </c>
      <c r="C399" s="85">
        <v>5.29</v>
      </c>
      <c r="D399" s="86"/>
    </row>
    <row r="400" spans="1:4" ht="15.75" outlineLevel="1" x14ac:dyDescent="0.2">
      <c r="A400" s="85" t="s">
        <v>37</v>
      </c>
      <c r="B400" s="85" t="s">
        <v>196</v>
      </c>
      <c r="C400" s="85">
        <v>5.31</v>
      </c>
      <c r="D400" s="86"/>
    </row>
    <row r="401" spans="1:4" ht="15.75" outlineLevel="1" x14ac:dyDescent="0.2">
      <c r="A401" s="85" t="s">
        <v>37</v>
      </c>
      <c r="B401" s="85" t="s">
        <v>59</v>
      </c>
      <c r="C401" s="85">
        <v>5.36</v>
      </c>
      <c r="D401" s="86"/>
    </row>
    <row r="402" spans="1:4" ht="15.75" outlineLevel="1" x14ac:dyDescent="0.2">
      <c r="A402" s="85" t="s">
        <v>37</v>
      </c>
      <c r="B402" s="85" t="s">
        <v>1042</v>
      </c>
      <c r="C402" s="85">
        <v>5.37</v>
      </c>
      <c r="D402" s="86"/>
    </row>
    <row r="403" spans="1:4" ht="15.75" outlineLevel="1" x14ac:dyDescent="0.2">
      <c r="A403" s="85" t="s">
        <v>37</v>
      </c>
      <c r="B403" s="85" t="s">
        <v>90</v>
      </c>
      <c r="C403" s="85">
        <v>5.49</v>
      </c>
      <c r="D403" s="86"/>
    </row>
    <row r="404" spans="1:4" ht="15.75" outlineLevel="1" x14ac:dyDescent="0.2">
      <c r="A404" s="85" t="s">
        <v>37</v>
      </c>
      <c r="B404" s="85" t="s">
        <v>61</v>
      </c>
      <c r="C404" s="85">
        <v>5.51</v>
      </c>
      <c r="D404" s="86"/>
    </row>
    <row r="405" spans="1:4" ht="15.75" outlineLevel="1" x14ac:dyDescent="0.2">
      <c r="A405" s="85" t="s">
        <v>37</v>
      </c>
      <c r="B405" s="85" t="s">
        <v>2233</v>
      </c>
      <c r="C405" s="85">
        <v>5.52</v>
      </c>
      <c r="D405" s="86"/>
    </row>
    <row r="406" spans="1:4" ht="15.75" outlineLevel="1" x14ac:dyDescent="0.2">
      <c r="A406" s="85" t="s">
        <v>37</v>
      </c>
      <c r="B406" s="85" t="s">
        <v>62</v>
      </c>
      <c r="C406" s="85">
        <v>5.53</v>
      </c>
      <c r="D406" s="86"/>
    </row>
    <row r="407" spans="1:4" ht="15.75" outlineLevel="1" x14ac:dyDescent="0.2">
      <c r="A407" s="85" t="s">
        <v>37</v>
      </c>
      <c r="B407" s="85" t="s">
        <v>91</v>
      </c>
      <c r="C407" s="85">
        <v>5.69</v>
      </c>
      <c r="D407" s="86"/>
    </row>
    <row r="408" spans="1:4" ht="15.75" outlineLevel="1" x14ac:dyDescent="0.2">
      <c r="A408" s="85" t="s">
        <v>37</v>
      </c>
      <c r="B408" s="85" t="s">
        <v>92</v>
      </c>
      <c r="C408" s="85">
        <v>5.75</v>
      </c>
      <c r="D408" s="86"/>
    </row>
    <row r="409" spans="1:4" ht="15.75" outlineLevel="1" x14ac:dyDescent="0.2">
      <c r="A409" s="85" t="s">
        <v>37</v>
      </c>
      <c r="B409" s="85" t="s">
        <v>93</v>
      </c>
      <c r="C409" s="85">
        <v>5.74</v>
      </c>
      <c r="D409" s="86"/>
    </row>
    <row r="410" spans="1:4" ht="15.75" outlineLevel="1" x14ac:dyDescent="0.2">
      <c r="A410" s="85" t="s">
        <v>37</v>
      </c>
      <c r="B410" s="85" t="s">
        <v>65</v>
      </c>
      <c r="C410" s="87">
        <v>5.7</v>
      </c>
      <c r="D410" s="86"/>
    </row>
    <row r="411" spans="1:4" ht="15.75" outlineLevel="1" x14ac:dyDescent="0.2">
      <c r="A411" s="85" t="s">
        <v>37</v>
      </c>
      <c r="B411" s="85" t="s">
        <v>199</v>
      </c>
      <c r="C411" s="85">
        <v>5.76</v>
      </c>
      <c r="D411" s="86"/>
    </row>
    <row r="412" spans="1:4" ht="15.75" outlineLevel="1" x14ac:dyDescent="0.2">
      <c r="A412" s="85" t="s">
        <v>37</v>
      </c>
      <c r="B412" s="85" t="s">
        <v>200</v>
      </c>
      <c r="C412" s="85">
        <v>5.89</v>
      </c>
      <c r="D412" s="88" t="s">
        <v>2230</v>
      </c>
    </row>
    <row r="413" spans="1:4" ht="15.75" outlineLevel="1" x14ac:dyDescent="0.2">
      <c r="A413" s="85" t="s">
        <v>37</v>
      </c>
      <c r="B413" s="85" t="s">
        <v>1048</v>
      </c>
      <c r="C413" s="85">
        <v>5.19</v>
      </c>
      <c r="D413" s="86"/>
    </row>
    <row r="414" spans="1:4" ht="15.75" outlineLevel="1" x14ac:dyDescent="0.2">
      <c r="A414" s="85" t="s">
        <v>37</v>
      </c>
      <c r="B414" s="85" t="s">
        <v>1049</v>
      </c>
      <c r="C414" s="85">
        <v>5.1109999999999998</v>
      </c>
      <c r="D414" s="86"/>
    </row>
    <row r="415" spans="1:4" ht="15.75" outlineLevel="1" x14ac:dyDescent="0.2">
      <c r="A415" s="85" t="s">
        <v>37</v>
      </c>
      <c r="B415" s="85" t="s">
        <v>1051</v>
      </c>
      <c r="C415" s="85">
        <v>5.1120000000000001</v>
      </c>
      <c r="D415" s="86"/>
    </row>
    <row r="416" spans="1:4" ht="15.75" outlineLevel="1" x14ac:dyDescent="0.2">
      <c r="A416" s="85" t="s">
        <v>37</v>
      </c>
      <c r="B416" s="85" t="s">
        <v>2235</v>
      </c>
      <c r="C416" s="85">
        <v>5.1130000000000004</v>
      </c>
      <c r="D416" s="86"/>
    </row>
    <row r="417" spans="1:4" ht="15.75" outlineLevel="1" x14ac:dyDescent="0.2">
      <c r="A417" s="85" t="s">
        <v>37</v>
      </c>
      <c r="B417" s="85" t="s">
        <v>95</v>
      </c>
      <c r="C417" s="85">
        <v>5.58</v>
      </c>
      <c r="D417" s="86"/>
    </row>
    <row r="418" spans="1:4" ht="15.75" outlineLevel="1" x14ac:dyDescent="0.2">
      <c r="A418" s="85" t="s">
        <v>37</v>
      </c>
      <c r="B418" s="85" t="s">
        <v>64</v>
      </c>
      <c r="C418" s="85">
        <v>5.54</v>
      </c>
      <c r="D418" s="86"/>
    </row>
    <row r="419" spans="1:4" ht="15.75" outlineLevel="1" x14ac:dyDescent="0.2">
      <c r="A419" s="85" t="s">
        <v>37</v>
      </c>
      <c r="B419" s="85" t="s">
        <v>96</v>
      </c>
      <c r="C419" s="85">
        <v>5.55</v>
      </c>
      <c r="D419" s="86"/>
    </row>
    <row r="420" spans="1:4" ht="15.75" outlineLevel="1" x14ac:dyDescent="0.2">
      <c r="A420" s="85" t="s">
        <v>37</v>
      </c>
      <c r="B420" s="85" t="s">
        <v>66</v>
      </c>
      <c r="C420" s="85">
        <v>5.63</v>
      </c>
      <c r="D420" s="86"/>
    </row>
    <row r="421" spans="1:4" ht="15.75" outlineLevel="1" x14ac:dyDescent="0.2">
      <c r="A421" s="85" t="s">
        <v>37</v>
      </c>
      <c r="B421" s="85" t="s">
        <v>97</v>
      </c>
      <c r="C421" s="85">
        <v>5.65</v>
      </c>
      <c r="D421" s="86"/>
    </row>
    <row r="422" spans="1:4" ht="15.75" outlineLevel="1" x14ac:dyDescent="0.2">
      <c r="A422" s="85" t="s">
        <v>37</v>
      </c>
      <c r="B422" s="85" t="s">
        <v>201</v>
      </c>
      <c r="C422" s="85">
        <v>5.66</v>
      </c>
      <c r="D422" s="86"/>
    </row>
    <row r="423" spans="1:4" ht="15.75" outlineLevel="1" x14ac:dyDescent="0.2">
      <c r="A423" s="85" t="s">
        <v>37</v>
      </c>
      <c r="B423" s="85" t="s">
        <v>20</v>
      </c>
      <c r="C423" s="85">
        <v>5.68</v>
      </c>
      <c r="D423" s="86"/>
    </row>
    <row r="424" spans="1:4" ht="15.75" outlineLevel="1" x14ac:dyDescent="0.2">
      <c r="A424" s="85" t="s">
        <v>37</v>
      </c>
      <c r="B424" s="85" t="s">
        <v>67</v>
      </c>
      <c r="C424" s="85">
        <v>5.47</v>
      </c>
      <c r="D424" s="86"/>
    </row>
    <row r="425" spans="1:4" ht="15.75" outlineLevel="1" x14ac:dyDescent="0.2">
      <c r="A425" s="85" t="s">
        <v>37</v>
      </c>
      <c r="B425" s="85" t="s">
        <v>68</v>
      </c>
      <c r="C425" s="85">
        <v>5.48</v>
      </c>
      <c r="D425" s="86"/>
    </row>
    <row r="426" spans="1:4" ht="15.75" x14ac:dyDescent="0.2">
      <c r="A426" s="89" t="s">
        <v>37</v>
      </c>
      <c r="B426" s="85"/>
      <c r="C426" s="85"/>
      <c r="D426" s="86"/>
    </row>
    <row r="427" spans="1:4" ht="15.75" outlineLevel="1" x14ac:dyDescent="0.2">
      <c r="A427" s="85" t="s">
        <v>2236</v>
      </c>
      <c r="B427" s="85" t="s">
        <v>52</v>
      </c>
      <c r="C427" s="85">
        <v>5.0999999999999996</v>
      </c>
      <c r="D427" s="86"/>
    </row>
    <row r="428" spans="1:4" ht="15.75" outlineLevel="1" x14ac:dyDescent="0.2">
      <c r="A428" s="85" t="s">
        <v>2236</v>
      </c>
      <c r="B428" s="85" t="s">
        <v>53</v>
      </c>
      <c r="C428" s="85">
        <v>5.2</v>
      </c>
      <c r="D428" s="86"/>
    </row>
    <row r="429" spans="1:4" ht="15.75" outlineLevel="1" x14ac:dyDescent="0.2">
      <c r="A429" s="85" t="s">
        <v>2236</v>
      </c>
      <c r="B429" s="85" t="s">
        <v>85</v>
      </c>
      <c r="C429" s="85">
        <v>5.3</v>
      </c>
      <c r="D429" s="86"/>
    </row>
    <row r="430" spans="1:4" ht="15.75" outlineLevel="1" x14ac:dyDescent="0.2">
      <c r="A430" s="85" t="s">
        <v>2236</v>
      </c>
      <c r="B430" s="85" t="s">
        <v>193</v>
      </c>
      <c r="C430" s="85">
        <v>5.6</v>
      </c>
      <c r="D430" s="86"/>
    </row>
    <row r="431" spans="1:4" ht="15.75" outlineLevel="1" x14ac:dyDescent="0.2">
      <c r="A431" s="85" t="s">
        <v>2236</v>
      </c>
      <c r="B431" s="85" t="s">
        <v>2232</v>
      </c>
      <c r="C431" s="87">
        <v>5.0999999999999996</v>
      </c>
      <c r="D431" s="86"/>
    </row>
    <row r="432" spans="1:4" ht="15.75" outlineLevel="1" x14ac:dyDescent="0.2">
      <c r="A432" s="85" t="s">
        <v>2236</v>
      </c>
      <c r="B432" s="85" t="s">
        <v>2231</v>
      </c>
      <c r="C432" s="85">
        <v>5.14</v>
      </c>
      <c r="D432" s="86"/>
    </row>
    <row r="433" spans="1:4" ht="15.75" outlineLevel="1" x14ac:dyDescent="0.2">
      <c r="A433" s="85" t="s">
        <v>2236</v>
      </c>
      <c r="B433" s="85" t="s">
        <v>87</v>
      </c>
      <c r="C433" s="85">
        <v>5.19</v>
      </c>
      <c r="D433" s="86"/>
    </row>
    <row r="434" spans="1:4" ht="15.75" outlineLevel="1" x14ac:dyDescent="0.2">
      <c r="A434" s="85" t="s">
        <v>2236</v>
      </c>
      <c r="B434" s="85" t="s">
        <v>195</v>
      </c>
      <c r="C434" s="85">
        <v>5.24</v>
      </c>
      <c r="D434" s="86"/>
    </row>
    <row r="435" spans="1:4" ht="15.75" outlineLevel="1" x14ac:dyDescent="0.2">
      <c r="A435" s="85" t="s">
        <v>2236</v>
      </c>
      <c r="B435" s="85" t="s">
        <v>57</v>
      </c>
      <c r="C435" s="85">
        <v>5.26</v>
      </c>
      <c r="D435" s="86"/>
    </row>
    <row r="436" spans="1:4" ht="15.75" outlineLevel="1" x14ac:dyDescent="0.2">
      <c r="A436" s="85" t="s">
        <v>2236</v>
      </c>
      <c r="B436" s="85" t="s">
        <v>58</v>
      </c>
      <c r="C436" s="85">
        <v>5.27</v>
      </c>
      <c r="D436" s="86"/>
    </row>
    <row r="437" spans="1:4" ht="15.75" outlineLevel="1" x14ac:dyDescent="0.2">
      <c r="A437" s="85" t="s">
        <v>2236</v>
      </c>
      <c r="B437" s="85" t="s">
        <v>88</v>
      </c>
      <c r="C437" s="85">
        <v>5.28</v>
      </c>
      <c r="D437" s="86"/>
    </row>
    <row r="438" spans="1:4" ht="15.75" outlineLevel="1" x14ac:dyDescent="0.2">
      <c r="A438" s="85" t="s">
        <v>2236</v>
      </c>
      <c r="B438" s="85" t="s">
        <v>202</v>
      </c>
      <c r="C438" s="85">
        <v>5.29</v>
      </c>
      <c r="D438" s="86"/>
    </row>
    <row r="439" spans="1:4" ht="15.75" outlineLevel="1" x14ac:dyDescent="0.2">
      <c r="A439" s="85" t="s">
        <v>2236</v>
      </c>
      <c r="B439" s="85" t="s">
        <v>196</v>
      </c>
      <c r="C439" s="85">
        <v>5.31</v>
      </c>
      <c r="D439" s="86"/>
    </row>
    <row r="440" spans="1:4" ht="15.75" outlineLevel="1" x14ac:dyDescent="0.2">
      <c r="A440" s="85" t="s">
        <v>2236</v>
      </c>
      <c r="B440" s="85" t="s">
        <v>59</v>
      </c>
      <c r="C440" s="85">
        <v>5.36</v>
      </c>
      <c r="D440" s="86"/>
    </row>
    <row r="441" spans="1:4" ht="15.75" outlineLevel="1" x14ac:dyDescent="0.2">
      <c r="A441" s="85" t="s">
        <v>2236</v>
      </c>
      <c r="B441" s="85" t="s">
        <v>1042</v>
      </c>
      <c r="C441" s="85">
        <v>5.37</v>
      </c>
      <c r="D441" s="86"/>
    </row>
    <row r="442" spans="1:4" ht="15.75" outlineLevel="1" x14ac:dyDescent="0.2">
      <c r="A442" s="85" t="s">
        <v>2236</v>
      </c>
      <c r="B442" s="85" t="s">
        <v>62</v>
      </c>
      <c r="C442" s="85">
        <v>5.53</v>
      </c>
      <c r="D442" s="86"/>
    </row>
    <row r="443" spans="1:4" ht="15.75" outlineLevel="1" x14ac:dyDescent="0.2">
      <c r="A443" s="85" t="s">
        <v>2236</v>
      </c>
      <c r="B443" s="85" t="s">
        <v>1048</v>
      </c>
      <c r="C443" s="85">
        <v>5.19</v>
      </c>
      <c r="D443" s="86"/>
    </row>
    <row r="444" spans="1:4" ht="15.75" outlineLevel="1" x14ac:dyDescent="0.2">
      <c r="A444" s="85" t="s">
        <v>2236</v>
      </c>
      <c r="B444" s="85" t="s">
        <v>1049</v>
      </c>
      <c r="C444" s="85">
        <v>5.1109999999999998</v>
      </c>
      <c r="D444" s="86"/>
    </row>
    <row r="445" spans="1:4" ht="15.75" outlineLevel="1" x14ac:dyDescent="0.2">
      <c r="A445" s="85" t="s">
        <v>2236</v>
      </c>
      <c r="B445" s="85" t="s">
        <v>1051</v>
      </c>
      <c r="C445" s="85">
        <v>5.1120000000000001</v>
      </c>
      <c r="D445" s="86"/>
    </row>
    <row r="446" spans="1:4" ht="15.75" outlineLevel="1" x14ac:dyDescent="0.2">
      <c r="A446" s="85" t="s">
        <v>2236</v>
      </c>
      <c r="B446" s="85" t="s">
        <v>2235</v>
      </c>
      <c r="C446" s="85">
        <v>5.1130000000000004</v>
      </c>
      <c r="D446" s="86"/>
    </row>
    <row r="447" spans="1:4" ht="15.75" outlineLevel="1" x14ac:dyDescent="0.2">
      <c r="A447" s="85" t="s">
        <v>2236</v>
      </c>
      <c r="B447" s="85" t="s">
        <v>95</v>
      </c>
      <c r="C447" s="85">
        <v>5.58</v>
      </c>
      <c r="D447" s="86"/>
    </row>
    <row r="448" spans="1:4" ht="15.75" outlineLevel="1" x14ac:dyDescent="0.2">
      <c r="A448" s="85" t="s">
        <v>2236</v>
      </c>
      <c r="B448" s="85" t="s">
        <v>64</v>
      </c>
      <c r="C448" s="85">
        <v>5.54</v>
      </c>
      <c r="D448" s="86"/>
    </row>
    <row r="449" spans="1:4" ht="15.75" outlineLevel="1" x14ac:dyDescent="0.2">
      <c r="A449" s="85" t="s">
        <v>2236</v>
      </c>
      <c r="B449" s="85" t="s">
        <v>96</v>
      </c>
      <c r="C449" s="85">
        <v>5.55</v>
      </c>
      <c r="D449" s="86"/>
    </row>
    <row r="450" spans="1:4" ht="15.75" outlineLevel="1" x14ac:dyDescent="0.2">
      <c r="A450" s="85" t="s">
        <v>2236</v>
      </c>
      <c r="B450" s="85" t="s">
        <v>66</v>
      </c>
      <c r="C450" s="85">
        <v>5.63</v>
      </c>
      <c r="D450" s="86"/>
    </row>
    <row r="451" spans="1:4" ht="15.75" outlineLevel="1" x14ac:dyDescent="0.2">
      <c r="A451" s="85" t="s">
        <v>2236</v>
      </c>
      <c r="B451" s="85" t="s">
        <v>67</v>
      </c>
      <c r="C451" s="85">
        <v>5.47</v>
      </c>
      <c r="D451" s="86"/>
    </row>
    <row r="452" spans="1:4" ht="15.75" outlineLevel="1" x14ac:dyDescent="0.2">
      <c r="A452" s="85" t="s">
        <v>2236</v>
      </c>
      <c r="B452" s="85" t="s">
        <v>68</v>
      </c>
      <c r="C452" s="85">
        <v>5.48</v>
      </c>
      <c r="D452" s="86"/>
    </row>
    <row r="453" spans="1:4" ht="31.5" x14ac:dyDescent="0.2">
      <c r="A453" s="89" t="s">
        <v>2236</v>
      </c>
      <c r="B453" s="85"/>
      <c r="C453" s="85"/>
      <c r="D453" s="86"/>
    </row>
    <row r="454" spans="1:4" ht="15.75" outlineLevel="1" x14ac:dyDescent="0.2">
      <c r="A454" s="85" t="s">
        <v>39</v>
      </c>
      <c r="B454" s="85" t="s">
        <v>52</v>
      </c>
      <c r="C454" s="85">
        <v>5.0999999999999996</v>
      </c>
      <c r="D454" s="86"/>
    </row>
    <row r="455" spans="1:4" ht="15.75" outlineLevel="1" x14ac:dyDescent="0.2">
      <c r="A455" s="85" t="s">
        <v>39</v>
      </c>
      <c r="B455" s="85" t="s">
        <v>53</v>
      </c>
      <c r="C455" s="85">
        <v>5.2</v>
      </c>
      <c r="D455" s="86"/>
    </row>
    <row r="456" spans="1:4" ht="15.75" outlineLevel="1" x14ac:dyDescent="0.2">
      <c r="A456" s="85" t="s">
        <v>39</v>
      </c>
      <c r="B456" s="85" t="s">
        <v>1120</v>
      </c>
      <c r="C456" s="85">
        <v>5.5</v>
      </c>
      <c r="D456" s="86"/>
    </row>
    <row r="457" spans="1:4" ht="15.75" outlineLevel="1" x14ac:dyDescent="0.2">
      <c r="A457" s="85" t="s">
        <v>39</v>
      </c>
      <c r="B457" s="85" t="s">
        <v>1121</v>
      </c>
      <c r="C457" s="85">
        <v>5.8</v>
      </c>
      <c r="D457" s="88" t="s">
        <v>2230</v>
      </c>
    </row>
    <row r="458" spans="1:4" ht="15.75" outlineLevel="1" x14ac:dyDescent="0.2">
      <c r="A458" s="85" t="s">
        <v>39</v>
      </c>
      <c r="B458" s="85" t="s">
        <v>1122</v>
      </c>
      <c r="C458" s="85">
        <v>5.12</v>
      </c>
      <c r="D458" s="88" t="s">
        <v>2230</v>
      </c>
    </row>
    <row r="459" spans="1:4" ht="15.75" outlineLevel="1" x14ac:dyDescent="0.2">
      <c r="A459" s="85" t="s">
        <v>39</v>
      </c>
      <c r="B459" s="85" t="s">
        <v>1123</v>
      </c>
      <c r="C459" s="85">
        <v>5.15</v>
      </c>
      <c r="D459" s="86"/>
    </row>
    <row r="460" spans="1:4" ht="15.75" outlineLevel="1" x14ac:dyDescent="0.2">
      <c r="A460" s="85" t="s">
        <v>39</v>
      </c>
      <c r="B460" s="85" t="s">
        <v>1124</v>
      </c>
      <c r="C460" s="87">
        <v>5.2</v>
      </c>
      <c r="D460" s="88"/>
    </row>
    <row r="461" spans="1:4" ht="15.75" outlineLevel="1" x14ac:dyDescent="0.2">
      <c r="A461" s="85" t="s">
        <v>39</v>
      </c>
      <c r="B461" s="85" t="s">
        <v>1125</v>
      </c>
      <c r="C461" s="85">
        <v>5.25</v>
      </c>
      <c r="D461" s="86"/>
    </row>
    <row r="462" spans="1:4" ht="15.75" outlineLevel="1" x14ac:dyDescent="0.2">
      <c r="A462" s="85" t="s">
        <v>39</v>
      </c>
      <c r="B462" s="85" t="s">
        <v>57</v>
      </c>
      <c r="C462" s="85">
        <v>5.26</v>
      </c>
      <c r="D462" s="86"/>
    </row>
    <row r="463" spans="1:4" ht="15.75" outlineLevel="1" x14ac:dyDescent="0.2">
      <c r="A463" s="85" t="s">
        <v>39</v>
      </c>
      <c r="B463" s="85" t="s">
        <v>1126</v>
      </c>
      <c r="C463" s="85">
        <v>5.1139999999999999</v>
      </c>
      <c r="D463" s="88" t="s">
        <v>2230</v>
      </c>
    </row>
    <row r="464" spans="1:4" ht="15.75" outlineLevel="1" x14ac:dyDescent="0.2">
      <c r="A464" s="85" t="s">
        <v>39</v>
      </c>
      <c r="B464" s="85" t="s">
        <v>58</v>
      </c>
      <c r="C464" s="85">
        <v>5.27</v>
      </c>
      <c r="D464" s="86"/>
    </row>
    <row r="465" spans="1:4" ht="15.75" outlineLevel="1" x14ac:dyDescent="0.2">
      <c r="A465" s="85" t="s">
        <v>39</v>
      </c>
      <c r="B465" s="85" t="s">
        <v>1127</v>
      </c>
      <c r="C465" s="85">
        <v>5.1150000000000002</v>
      </c>
      <c r="D465" s="88" t="s">
        <v>2230</v>
      </c>
    </row>
    <row r="466" spans="1:4" ht="15.75" outlineLevel="1" x14ac:dyDescent="0.2">
      <c r="A466" s="85" t="s">
        <v>39</v>
      </c>
      <c r="B466" s="85" t="s">
        <v>1128</v>
      </c>
      <c r="C466" s="85">
        <v>5.1159999999999997</v>
      </c>
      <c r="D466" s="88" t="s">
        <v>2230</v>
      </c>
    </row>
    <row r="467" spans="1:4" ht="15.75" outlineLevel="1" x14ac:dyDescent="0.2">
      <c r="A467" s="85" t="s">
        <v>39</v>
      </c>
      <c r="B467" s="85" t="s">
        <v>88</v>
      </c>
      <c r="C467" s="85">
        <v>5.28</v>
      </c>
      <c r="D467" s="86"/>
    </row>
    <row r="468" spans="1:4" ht="15.75" outlineLevel="1" x14ac:dyDescent="0.2">
      <c r="A468" s="85" t="s">
        <v>39</v>
      </c>
      <c r="B468" s="85" t="s">
        <v>59</v>
      </c>
      <c r="C468" s="85">
        <v>5.36</v>
      </c>
      <c r="D468" s="86"/>
    </row>
    <row r="469" spans="1:4" ht="15.75" outlineLevel="1" x14ac:dyDescent="0.2">
      <c r="A469" s="85" t="s">
        <v>39</v>
      </c>
      <c r="B469" s="85" t="s">
        <v>1042</v>
      </c>
      <c r="C469" s="85">
        <v>5.37</v>
      </c>
      <c r="D469" s="86"/>
    </row>
    <row r="470" spans="1:4" ht="15.75" outlineLevel="1" x14ac:dyDescent="0.2">
      <c r="A470" s="85" t="s">
        <v>39</v>
      </c>
      <c r="B470" s="85" t="s">
        <v>62</v>
      </c>
      <c r="C470" s="85">
        <v>5.53</v>
      </c>
      <c r="D470" s="86"/>
    </row>
    <row r="471" spans="1:4" ht="15.75" outlineLevel="1" x14ac:dyDescent="0.2">
      <c r="A471" s="85" t="s">
        <v>39</v>
      </c>
      <c r="B471" s="85" t="s">
        <v>1048</v>
      </c>
      <c r="C471" s="85">
        <v>5.19</v>
      </c>
      <c r="D471" s="86"/>
    </row>
    <row r="472" spans="1:4" ht="15.75" outlineLevel="1" x14ac:dyDescent="0.2">
      <c r="A472" s="85" t="s">
        <v>39</v>
      </c>
      <c r="B472" s="85" t="s">
        <v>1049</v>
      </c>
      <c r="C472" s="85">
        <v>5.1109999999999998</v>
      </c>
      <c r="D472" s="86"/>
    </row>
    <row r="473" spans="1:4" ht="15.75" outlineLevel="1" x14ac:dyDescent="0.2">
      <c r="A473" s="85" t="s">
        <v>39</v>
      </c>
      <c r="B473" s="85" t="s">
        <v>1051</v>
      </c>
      <c r="C473" s="85">
        <v>5.1120000000000001</v>
      </c>
      <c r="D473" s="86"/>
    </row>
    <row r="474" spans="1:4" ht="15.75" outlineLevel="1" x14ac:dyDescent="0.2">
      <c r="A474" s="85" t="s">
        <v>39</v>
      </c>
      <c r="B474" s="85" t="s">
        <v>64</v>
      </c>
      <c r="C474" s="85">
        <v>5.54</v>
      </c>
      <c r="D474" s="86"/>
    </row>
    <row r="475" spans="1:4" ht="15.75" outlineLevel="1" x14ac:dyDescent="0.2">
      <c r="A475" s="85" t="s">
        <v>39</v>
      </c>
      <c r="B475" s="85" t="s">
        <v>1129</v>
      </c>
      <c r="C475" s="85">
        <v>5.61</v>
      </c>
      <c r="D475" s="86"/>
    </row>
    <row r="476" spans="1:4" ht="15.75" outlineLevel="1" x14ac:dyDescent="0.2">
      <c r="A476" s="85" t="s">
        <v>39</v>
      </c>
      <c r="B476" s="85" t="s">
        <v>66</v>
      </c>
      <c r="C476" s="85">
        <v>5.63</v>
      </c>
      <c r="D476" s="86"/>
    </row>
    <row r="477" spans="1:4" ht="15.75" outlineLevel="1" x14ac:dyDescent="0.2">
      <c r="A477" s="85" t="s">
        <v>39</v>
      </c>
      <c r="B477" s="85" t="s">
        <v>1130</v>
      </c>
      <c r="C477" s="85">
        <v>5.46</v>
      </c>
      <c r="D477" s="86"/>
    </row>
    <row r="478" spans="1:4" ht="15.75" outlineLevel="1" x14ac:dyDescent="0.2">
      <c r="A478" s="85" t="s">
        <v>39</v>
      </c>
      <c r="B478" s="85" t="s">
        <v>67</v>
      </c>
      <c r="C478" s="85">
        <v>5.47</v>
      </c>
      <c r="D478" s="86"/>
    </row>
    <row r="479" spans="1:4" ht="15.75" outlineLevel="1" x14ac:dyDescent="0.2">
      <c r="A479" s="85" t="s">
        <v>39</v>
      </c>
      <c r="B479" s="85" t="s">
        <v>68</v>
      </c>
      <c r="C479" s="85">
        <v>5.48</v>
      </c>
      <c r="D479" s="86"/>
    </row>
    <row r="480" spans="1:4" ht="15.75" x14ac:dyDescent="0.2">
      <c r="A480" s="89" t="s">
        <v>39</v>
      </c>
      <c r="B480" s="85"/>
      <c r="C480" s="85"/>
      <c r="D480" s="86"/>
    </row>
    <row r="481" spans="1:4" ht="15.75" outlineLevel="1" x14ac:dyDescent="0.2">
      <c r="A481" s="85" t="s">
        <v>40</v>
      </c>
      <c r="B481" s="85" t="s">
        <v>52</v>
      </c>
      <c r="C481" s="85">
        <v>5.0999999999999996</v>
      </c>
      <c r="D481" s="86"/>
    </row>
    <row r="482" spans="1:4" ht="15.75" outlineLevel="1" x14ac:dyDescent="0.2">
      <c r="A482" s="85" t="s">
        <v>40</v>
      </c>
      <c r="B482" s="85" t="s">
        <v>53</v>
      </c>
      <c r="C482" s="85">
        <v>5.2</v>
      </c>
      <c r="D482" s="86"/>
    </row>
    <row r="483" spans="1:4" ht="15.75" outlineLevel="1" x14ac:dyDescent="0.2">
      <c r="A483" s="85" t="s">
        <v>40</v>
      </c>
      <c r="B483" s="85" t="s">
        <v>85</v>
      </c>
      <c r="C483" s="85">
        <v>5.3</v>
      </c>
      <c r="D483" s="86"/>
    </row>
    <row r="484" spans="1:4" ht="15.75" outlineLevel="1" x14ac:dyDescent="0.2">
      <c r="A484" s="85" t="s">
        <v>40</v>
      </c>
      <c r="B484" s="85" t="s">
        <v>193</v>
      </c>
      <c r="C484" s="85">
        <v>5.6</v>
      </c>
      <c r="D484" s="86"/>
    </row>
    <row r="485" spans="1:4" ht="15.75" outlineLevel="1" x14ac:dyDescent="0.2">
      <c r="A485" s="85" t="s">
        <v>40</v>
      </c>
      <c r="B485" s="85" t="s">
        <v>2232</v>
      </c>
      <c r="C485" s="87">
        <v>5.0999999999999996</v>
      </c>
      <c r="D485" s="86"/>
    </row>
    <row r="486" spans="1:4" ht="15.75" outlineLevel="1" x14ac:dyDescent="0.2">
      <c r="A486" s="85" t="s">
        <v>40</v>
      </c>
      <c r="B486" s="85" t="s">
        <v>2231</v>
      </c>
      <c r="C486" s="85">
        <v>5.14</v>
      </c>
      <c r="D486" s="86"/>
    </row>
    <row r="487" spans="1:4" ht="15.75" outlineLevel="1" x14ac:dyDescent="0.2">
      <c r="A487" s="85" t="s">
        <v>40</v>
      </c>
      <c r="B487" s="85" t="s">
        <v>87</v>
      </c>
      <c r="C487" s="85">
        <v>5.19</v>
      </c>
      <c r="D487" s="86"/>
    </row>
    <row r="488" spans="1:4" ht="15.75" outlineLevel="1" x14ac:dyDescent="0.2">
      <c r="A488" s="85" t="s">
        <v>40</v>
      </c>
      <c r="B488" s="85" t="s">
        <v>195</v>
      </c>
      <c r="C488" s="85">
        <v>5.24</v>
      </c>
      <c r="D488" s="86"/>
    </row>
    <row r="489" spans="1:4" ht="15.75" outlineLevel="1" x14ac:dyDescent="0.2">
      <c r="A489" s="85" t="s">
        <v>40</v>
      </c>
      <c r="B489" s="85" t="s">
        <v>58</v>
      </c>
      <c r="C489" s="85">
        <v>5.27</v>
      </c>
      <c r="D489" s="86"/>
    </row>
    <row r="490" spans="1:4" ht="15.75" outlineLevel="1" x14ac:dyDescent="0.2">
      <c r="A490" s="85" t="s">
        <v>40</v>
      </c>
      <c r="B490" s="85" t="s">
        <v>88</v>
      </c>
      <c r="C490" s="85">
        <v>5.28</v>
      </c>
      <c r="D490" s="86"/>
    </row>
    <row r="491" spans="1:4" ht="15.75" outlineLevel="1" x14ac:dyDescent="0.2">
      <c r="A491" s="85" t="s">
        <v>40</v>
      </c>
      <c r="B491" s="85" t="s">
        <v>202</v>
      </c>
      <c r="C491" s="85">
        <v>5.29</v>
      </c>
      <c r="D491" s="86"/>
    </row>
    <row r="492" spans="1:4" ht="15.75" outlineLevel="1" x14ac:dyDescent="0.2">
      <c r="A492" s="85" t="s">
        <v>40</v>
      </c>
      <c r="B492" s="85" t="s">
        <v>1023</v>
      </c>
      <c r="C492" s="85">
        <v>5.34</v>
      </c>
      <c r="D492" s="86"/>
    </row>
    <row r="493" spans="1:4" ht="15.75" outlineLevel="1" x14ac:dyDescent="0.2">
      <c r="A493" s="85" t="s">
        <v>40</v>
      </c>
      <c r="B493" s="85" t="s">
        <v>196</v>
      </c>
      <c r="C493" s="85">
        <v>5.31</v>
      </c>
      <c r="D493" s="86"/>
    </row>
    <row r="494" spans="1:4" ht="15.75" outlineLevel="1" x14ac:dyDescent="0.2">
      <c r="A494" s="85" t="s">
        <v>40</v>
      </c>
      <c r="B494" s="85" t="s">
        <v>1024</v>
      </c>
      <c r="C494" s="85">
        <v>5.1100000000000003</v>
      </c>
      <c r="D494" s="86"/>
    </row>
    <row r="495" spans="1:4" ht="15.75" outlineLevel="1" x14ac:dyDescent="0.2">
      <c r="A495" s="85" t="s">
        <v>40</v>
      </c>
      <c r="B495" s="85" t="s">
        <v>59</v>
      </c>
      <c r="C495" s="85">
        <v>5.36</v>
      </c>
      <c r="D495" s="86"/>
    </row>
    <row r="496" spans="1:4" ht="15.75" outlineLevel="1" x14ac:dyDescent="0.2">
      <c r="A496" s="85" t="s">
        <v>40</v>
      </c>
      <c r="B496" s="85" t="s">
        <v>1042</v>
      </c>
      <c r="C496" s="85">
        <v>5.37</v>
      </c>
      <c r="D496" s="86"/>
    </row>
    <row r="497" spans="1:4" ht="15.75" outlineLevel="1" x14ac:dyDescent="0.2">
      <c r="A497" s="85" t="s">
        <v>40</v>
      </c>
      <c r="B497" s="85" t="s">
        <v>62</v>
      </c>
      <c r="C497" s="85">
        <v>5.53</v>
      </c>
      <c r="D497" s="86"/>
    </row>
    <row r="498" spans="1:4" ht="15.75" outlineLevel="1" x14ac:dyDescent="0.2">
      <c r="A498" s="85" t="s">
        <v>40</v>
      </c>
      <c r="B498" s="85" t="s">
        <v>1048</v>
      </c>
      <c r="C498" s="85">
        <v>5.19</v>
      </c>
      <c r="D498" s="86"/>
    </row>
    <row r="499" spans="1:4" ht="15.75" outlineLevel="1" x14ac:dyDescent="0.2">
      <c r="A499" s="85" t="s">
        <v>40</v>
      </c>
      <c r="B499" s="85" t="s">
        <v>1049</v>
      </c>
      <c r="C499" s="85">
        <v>5.1109999999999998</v>
      </c>
      <c r="D499" s="86"/>
    </row>
    <row r="500" spans="1:4" ht="15.75" outlineLevel="1" x14ac:dyDescent="0.2">
      <c r="A500" s="85" t="s">
        <v>40</v>
      </c>
      <c r="B500" s="85" t="s">
        <v>1051</v>
      </c>
      <c r="C500" s="85">
        <v>5.1120000000000001</v>
      </c>
      <c r="D500" s="86"/>
    </row>
    <row r="501" spans="1:4" ht="15.75" outlineLevel="1" x14ac:dyDescent="0.2">
      <c r="A501" s="85" t="s">
        <v>40</v>
      </c>
      <c r="B501" s="85" t="s">
        <v>1025</v>
      </c>
      <c r="C501" s="85">
        <v>5.12</v>
      </c>
      <c r="D501" s="86"/>
    </row>
    <row r="502" spans="1:4" ht="15.75" outlineLevel="1" x14ac:dyDescent="0.2">
      <c r="A502" s="85" t="s">
        <v>40</v>
      </c>
      <c r="B502" s="85" t="s">
        <v>1026</v>
      </c>
      <c r="C502" s="90">
        <v>5.0999999999999996</v>
      </c>
      <c r="D502" s="86"/>
    </row>
    <row r="503" spans="1:4" ht="15.75" outlineLevel="1" x14ac:dyDescent="0.2">
      <c r="A503" s="85" t="s">
        <v>40</v>
      </c>
      <c r="B503" s="85" t="s">
        <v>95</v>
      </c>
      <c r="C503" s="85">
        <v>5.58</v>
      </c>
      <c r="D503" s="86"/>
    </row>
    <row r="504" spans="1:4" ht="15.75" outlineLevel="1" x14ac:dyDescent="0.2">
      <c r="A504" s="85" t="s">
        <v>40</v>
      </c>
      <c r="B504" s="85" t="s">
        <v>96</v>
      </c>
      <c r="C504" s="85">
        <v>5.55</v>
      </c>
      <c r="D504" s="86"/>
    </row>
    <row r="505" spans="1:4" ht="15.75" outlineLevel="1" x14ac:dyDescent="0.2">
      <c r="A505" s="85" t="s">
        <v>40</v>
      </c>
      <c r="B505" s="85" t="s">
        <v>64</v>
      </c>
      <c r="C505" s="85">
        <v>5.54</v>
      </c>
      <c r="D505" s="86"/>
    </row>
    <row r="506" spans="1:4" ht="15.75" outlineLevel="1" x14ac:dyDescent="0.2">
      <c r="A506" s="85" t="s">
        <v>40</v>
      </c>
      <c r="B506" s="85" t="s">
        <v>66</v>
      </c>
      <c r="C506" s="85">
        <v>5.63</v>
      </c>
      <c r="D506" s="86"/>
    </row>
    <row r="507" spans="1:4" ht="15.75" outlineLevel="1" x14ac:dyDescent="0.2">
      <c r="A507" s="85" t="s">
        <v>40</v>
      </c>
      <c r="B507" s="85" t="s">
        <v>67</v>
      </c>
      <c r="C507" s="85">
        <v>5.47</v>
      </c>
      <c r="D507" s="86"/>
    </row>
    <row r="508" spans="1:4" ht="15.75" outlineLevel="1" x14ac:dyDescent="0.2">
      <c r="A508" s="85" t="s">
        <v>40</v>
      </c>
      <c r="B508" s="85" t="s">
        <v>68</v>
      </c>
      <c r="C508" s="85">
        <v>5.48</v>
      </c>
      <c r="D508" s="86"/>
    </row>
    <row r="509" spans="1:4" ht="15.75" x14ac:dyDescent="0.2">
      <c r="A509" s="89" t="s">
        <v>40</v>
      </c>
      <c r="B509" s="85"/>
      <c r="C509" s="85"/>
      <c r="D509" s="86"/>
    </row>
    <row r="510" spans="1:4" ht="15.75" outlineLevel="1" x14ac:dyDescent="0.2">
      <c r="A510" s="85" t="s">
        <v>41</v>
      </c>
      <c r="B510" s="85" t="s">
        <v>52</v>
      </c>
      <c r="C510" s="85">
        <v>5.0999999999999996</v>
      </c>
      <c r="D510" s="86"/>
    </row>
    <row r="511" spans="1:4" ht="15.75" outlineLevel="1" x14ac:dyDescent="0.2">
      <c r="A511" s="85" t="s">
        <v>41</v>
      </c>
      <c r="B511" s="85" t="s">
        <v>53</v>
      </c>
      <c r="C511" s="85">
        <v>5.2</v>
      </c>
      <c r="D511" s="86"/>
    </row>
    <row r="512" spans="1:4" ht="15.75" outlineLevel="1" x14ac:dyDescent="0.2">
      <c r="A512" s="85" t="s">
        <v>41</v>
      </c>
      <c r="B512" s="85" t="s">
        <v>85</v>
      </c>
      <c r="C512" s="85">
        <v>5.3</v>
      </c>
      <c r="D512" s="86"/>
    </row>
    <row r="513" spans="1:4" ht="15.75" outlineLevel="1" x14ac:dyDescent="0.2">
      <c r="A513" s="85" t="s">
        <v>41</v>
      </c>
      <c r="B513" s="85" t="s">
        <v>193</v>
      </c>
      <c r="C513" s="85">
        <v>5.6</v>
      </c>
      <c r="D513" s="86"/>
    </row>
    <row r="514" spans="1:4" ht="15.75" outlineLevel="1" x14ac:dyDescent="0.2">
      <c r="A514" s="85" t="s">
        <v>41</v>
      </c>
      <c r="B514" s="85" t="s">
        <v>2232</v>
      </c>
      <c r="C514" s="87">
        <v>5.0999999999999996</v>
      </c>
      <c r="D514" s="86"/>
    </row>
    <row r="515" spans="1:4" ht="15.75" outlineLevel="1" x14ac:dyDescent="0.2">
      <c r="A515" s="85" t="s">
        <v>41</v>
      </c>
      <c r="B515" s="85" t="s">
        <v>2231</v>
      </c>
      <c r="C515" s="85">
        <v>5.14</v>
      </c>
      <c r="D515" s="86"/>
    </row>
    <row r="516" spans="1:4" ht="15.75" outlineLevel="1" x14ac:dyDescent="0.2">
      <c r="A516" s="85" t="s">
        <v>41</v>
      </c>
      <c r="B516" s="85" t="s">
        <v>87</v>
      </c>
      <c r="C516" s="85">
        <v>5.19</v>
      </c>
      <c r="D516" s="86"/>
    </row>
    <row r="517" spans="1:4" ht="15.75" outlineLevel="1" x14ac:dyDescent="0.2">
      <c r="A517" s="85" t="s">
        <v>41</v>
      </c>
      <c r="B517" s="85" t="s">
        <v>195</v>
      </c>
      <c r="C517" s="85">
        <v>5.24</v>
      </c>
      <c r="D517" s="86"/>
    </row>
    <row r="518" spans="1:4" ht="15.75" outlineLevel="1" x14ac:dyDescent="0.2">
      <c r="A518" s="85" t="s">
        <v>41</v>
      </c>
      <c r="B518" s="85" t="s">
        <v>57</v>
      </c>
      <c r="C518" s="85">
        <v>5.26</v>
      </c>
      <c r="D518" s="86"/>
    </row>
    <row r="519" spans="1:4" ht="15.75" outlineLevel="1" x14ac:dyDescent="0.2">
      <c r="A519" s="85" t="s">
        <v>41</v>
      </c>
      <c r="B519" s="85" t="s">
        <v>58</v>
      </c>
      <c r="C519" s="85">
        <v>5.27</v>
      </c>
      <c r="D519" s="86"/>
    </row>
    <row r="520" spans="1:4" ht="15.75" outlineLevel="1" x14ac:dyDescent="0.2">
      <c r="A520" s="85" t="s">
        <v>41</v>
      </c>
      <c r="B520" s="85" t="s">
        <v>88</v>
      </c>
      <c r="C520" s="85">
        <v>5.28</v>
      </c>
      <c r="D520" s="86"/>
    </row>
    <row r="521" spans="1:4" ht="15.75" outlineLevel="1" x14ac:dyDescent="0.2">
      <c r="A521" s="85" t="s">
        <v>41</v>
      </c>
      <c r="B521" s="85" t="s">
        <v>196</v>
      </c>
      <c r="C521" s="85">
        <v>5.31</v>
      </c>
      <c r="D521" s="86"/>
    </row>
    <row r="522" spans="1:4" ht="15.75" outlineLevel="1" x14ac:dyDescent="0.2">
      <c r="A522" s="85" t="s">
        <v>41</v>
      </c>
      <c r="B522" s="85" t="s">
        <v>1027</v>
      </c>
      <c r="C522" s="85">
        <v>5.33</v>
      </c>
      <c r="D522" s="86"/>
    </row>
    <row r="523" spans="1:4" ht="15.75" outlineLevel="1" x14ac:dyDescent="0.2">
      <c r="A523" s="85" t="s">
        <v>41</v>
      </c>
      <c r="B523" s="85" t="s">
        <v>1024</v>
      </c>
      <c r="C523" s="85">
        <v>5.1100000000000003</v>
      </c>
      <c r="D523" s="86"/>
    </row>
    <row r="524" spans="1:4" ht="15.75" outlineLevel="1" x14ac:dyDescent="0.2">
      <c r="A524" s="85" t="s">
        <v>41</v>
      </c>
      <c r="B524" s="85" t="s">
        <v>59</v>
      </c>
      <c r="C524" s="85">
        <v>5.36</v>
      </c>
      <c r="D524" s="86"/>
    </row>
    <row r="525" spans="1:4" ht="15.75" outlineLevel="1" x14ac:dyDescent="0.2">
      <c r="A525" s="85" t="s">
        <v>41</v>
      </c>
      <c r="B525" s="85" t="s">
        <v>1042</v>
      </c>
      <c r="C525" s="85">
        <v>5.37</v>
      </c>
      <c r="D525" s="86"/>
    </row>
    <row r="526" spans="1:4" ht="15.75" outlineLevel="1" x14ac:dyDescent="0.2">
      <c r="A526" s="85" t="s">
        <v>41</v>
      </c>
      <c r="B526" s="85" t="s">
        <v>62</v>
      </c>
      <c r="C526" s="85">
        <v>5.53</v>
      </c>
      <c r="D526" s="86"/>
    </row>
    <row r="527" spans="1:4" ht="15.75" outlineLevel="1" x14ac:dyDescent="0.2">
      <c r="A527" s="85" t="s">
        <v>41</v>
      </c>
      <c r="B527" s="85" t="s">
        <v>1048</v>
      </c>
      <c r="C527" s="85">
        <v>5.19</v>
      </c>
      <c r="D527" s="86"/>
    </row>
    <row r="528" spans="1:4" ht="15.75" outlineLevel="1" x14ac:dyDescent="0.2">
      <c r="A528" s="85" t="s">
        <v>41</v>
      </c>
      <c r="B528" s="85" t="s">
        <v>1049</v>
      </c>
      <c r="C528" s="85">
        <v>5.1109999999999998</v>
      </c>
      <c r="D528" s="86"/>
    </row>
    <row r="529" spans="1:4" ht="15.75" outlineLevel="1" x14ac:dyDescent="0.2">
      <c r="A529" s="85" t="s">
        <v>41</v>
      </c>
      <c r="B529" s="85" t="s">
        <v>1051</v>
      </c>
      <c r="C529" s="85">
        <v>5.1120000000000001</v>
      </c>
      <c r="D529" s="86"/>
    </row>
    <row r="530" spans="1:4" ht="15.75" outlineLevel="1" x14ac:dyDescent="0.2">
      <c r="A530" s="85" t="s">
        <v>41</v>
      </c>
      <c r="B530" s="85" t="s">
        <v>1025</v>
      </c>
      <c r="C530" s="85">
        <v>5.12</v>
      </c>
      <c r="D530" s="86"/>
    </row>
    <row r="531" spans="1:4" ht="15.75" outlineLevel="1" x14ac:dyDescent="0.2">
      <c r="A531" s="85" t="s">
        <v>41</v>
      </c>
      <c r="B531" s="85" t="s">
        <v>1026</v>
      </c>
      <c r="C531" s="90">
        <v>5.0999999999999996</v>
      </c>
      <c r="D531" s="86"/>
    </row>
    <row r="532" spans="1:4" ht="15.75" outlineLevel="1" x14ac:dyDescent="0.2">
      <c r="A532" s="85" t="s">
        <v>41</v>
      </c>
      <c r="B532" s="85" t="s">
        <v>95</v>
      </c>
      <c r="C532" s="85">
        <v>5.58</v>
      </c>
      <c r="D532" s="86"/>
    </row>
    <row r="533" spans="1:4" ht="15.75" outlineLevel="1" x14ac:dyDescent="0.2">
      <c r="A533" s="85" t="s">
        <v>41</v>
      </c>
      <c r="B533" s="85" t="s">
        <v>96</v>
      </c>
      <c r="C533" s="85">
        <v>5.55</v>
      </c>
      <c r="D533" s="86"/>
    </row>
    <row r="534" spans="1:4" ht="15.75" outlineLevel="1" x14ac:dyDescent="0.2">
      <c r="A534" s="85" t="s">
        <v>41</v>
      </c>
      <c r="B534" s="85" t="s">
        <v>64</v>
      </c>
      <c r="C534" s="85">
        <v>5.54</v>
      </c>
      <c r="D534" s="86"/>
    </row>
    <row r="535" spans="1:4" ht="15.75" outlineLevel="1" x14ac:dyDescent="0.2">
      <c r="A535" s="85" t="s">
        <v>41</v>
      </c>
      <c r="B535" s="85" t="s">
        <v>66</v>
      </c>
      <c r="C535" s="85">
        <v>5.63</v>
      </c>
      <c r="D535" s="86"/>
    </row>
    <row r="536" spans="1:4" ht="15.75" outlineLevel="1" x14ac:dyDescent="0.2">
      <c r="A536" s="85" t="s">
        <v>41</v>
      </c>
      <c r="B536" s="85" t="s">
        <v>67</v>
      </c>
      <c r="C536" s="85">
        <v>5.47</v>
      </c>
      <c r="D536" s="86"/>
    </row>
    <row r="537" spans="1:4" ht="15.75" outlineLevel="1" x14ac:dyDescent="0.2">
      <c r="A537" s="85" t="s">
        <v>41</v>
      </c>
      <c r="B537" s="85" t="s">
        <v>68</v>
      </c>
      <c r="C537" s="85">
        <v>5.48</v>
      </c>
      <c r="D537" s="86"/>
    </row>
    <row r="538" spans="1:4" ht="15.75" x14ac:dyDescent="0.2">
      <c r="A538" s="89" t="s">
        <v>41</v>
      </c>
      <c r="B538" s="85"/>
      <c r="C538" s="85"/>
      <c r="D538" s="86"/>
    </row>
    <row r="539" spans="1:4" ht="15.75" outlineLevel="1" x14ac:dyDescent="0.2">
      <c r="A539" s="85" t="s">
        <v>42</v>
      </c>
      <c r="B539" s="85" t="s">
        <v>52</v>
      </c>
      <c r="C539" s="85">
        <v>5.0999999999999996</v>
      </c>
      <c r="D539" s="86"/>
    </row>
    <row r="540" spans="1:4" ht="15.75" outlineLevel="1" x14ac:dyDescent="0.2">
      <c r="A540" s="85" t="s">
        <v>42</v>
      </c>
      <c r="B540" s="85" t="s">
        <v>53</v>
      </c>
      <c r="C540" s="85">
        <v>5.2</v>
      </c>
      <c r="D540" s="86"/>
    </row>
    <row r="541" spans="1:4" ht="15.75" outlineLevel="1" x14ac:dyDescent="0.2">
      <c r="A541" s="85" t="s">
        <v>42</v>
      </c>
      <c r="B541" s="85" t="s">
        <v>57</v>
      </c>
      <c r="C541" s="85">
        <v>5.26</v>
      </c>
      <c r="D541" s="86"/>
    </row>
    <row r="542" spans="1:4" ht="15.75" outlineLevel="1" x14ac:dyDescent="0.2">
      <c r="A542" s="85" t="s">
        <v>42</v>
      </c>
      <c r="B542" s="85" t="s">
        <v>1336</v>
      </c>
      <c r="C542" s="85">
        <v>5.21</v>
      </c>
      <c r="D542" s="86"/>
    </row>
    <row r="543" spans="1:4" ht="15.75" outlineLevel="1" x14ac:dyDescent="0.2">
      <c r="A543" s="85" t="s">
        <v>42</v>
      </c>
      <c r="B543" s="85" t="s">
        <v>1337</v>
      </c>
      <c r="C543" s="85">
        <v>5.53</v>
      </c>
      <c r="D543" s="86"/>
    </row>
    <row r="544" spans="1:4" ht="15.75" outlineLevel="1" x14ac:dyDescent="0.2">
      <c r="A544" s="85" t="s">
        <v>42</v>
      </c>
      <c r="B544" s="85" t="s">
        <v>64</v>
      </c>
      <c r="C544" s="85">
        <v>5.54</v>
      </c>
      <c r="D544" s="86"/>
    </row>
    <row r="545" spans="1:4" ht="15.75" outlineLevel="1" x14ac:dyDescent="0.2">
      <c r="A545" s="85" t="s">
        <v>42</v>
      </c>
      <c r="B545" s="85" t="s">
        <v>1338</v>
      </c>
      <c r="C545" s="85">
        <v>5.58</v>
      </c>
      <c r="D545" s="86"/>
    </row>
    <row r="546" spans="1:4" ht="15.75" outlineLevel="1" x14ac:dyDescent="0.2">
      <c r="A546" s="85" t="s">
        <v>42</v>
      </c>
      <c r="B546" s="85" t="s">
        <v>1339</v>
      </c>
      <c r="C546" s="85">
        <v>5.1180000000000003</v>
      </c>
      <c r="D546" s="86"/>
    </row>
    <row r="547" spans="1:4" ht="15.75" outlineLevel="1" x14ac:dyDescent="0.2">
      <c r="A547" s="85" t="s">
        <v>42</v>
      </c>
      <c r="B547" s="85" t="s">
        <v>1340</v>
      </c>
      <c r="C547" s="85">
        <v>5.47</v>
      </c>
      <c r="D547" s="86"/>
    </row>
    <row r="548" spans="1:4" ht="15.75" outlineLevel="1" x14ac:dyDescent="0.2">
      <c r="A548" s="85" t="s">
        <v>42</v>
      </c>
      <c r="B548" s="85" t="s">
        <v>1341</v>
      </c>
      <c r="C548" s="85">
        <v>5.48</v>
      </c>
      <c r="D548" s="86"/>
    </row>
    <row r="549" spans="1:4" ht="15.75" outlineLevel="1" x14ac:dyDescent="0.2">
      <c r="A549" s="85" t="s">
        <v>42</v>
      </c>
      <c r="B549" s="85" t="s">
        <v>1342</v>
      </c>
      <c r="C549" s="85">
        <v>5.21</v>
      </c>
      <c r="D549" s="86"/>
    </row>
    <row r="550" spans="1:4" ht="15.75" outlineLevel="1" x14ac:dyDescent="0.2">
      <c r="A550" s="85" t="s">
        <v>42</v>
      </c>
      <c r="B550" s="85" t="s">
        <v>1343</v>
      </c>
      <c r="C550" s="85">
        <v>5.53</v>
      </c>
      <c r="D550" s="86"/>
    </row>
    <row r="551" spans="1:4" ht="15.75" outlineLevel="1" x14ac:dyDescent="0.2">
      <c r="A551" s="85" t="s">
        <v>42</v>
      </c>
      <c r="B551" s="85" t="s">
        <v>64</v>
      </c>
      <c r="C551" s="85">
        <v>5.54</v>
      </c>
      <c r="D551" s="86"/>
    </row>
    <row r="552" spans="1:4" ht="15.75" outlineLevel="1" x14ac:dyDescent="0.2">
      <c r="A552" s="85" t="s">
        <v>42</v>
      </c>
      <c r="B552" s="85" t="s">
        <v>1344</v>
      </c>
      <c r="C552" s="85">
        <v>5.58</v>
      </c>
      <c r="D552" s="86"/>
    </row>
    <row r="553" spans="1:4" ht="15.75" outlineLevel="1" x14ac:dyDescent="0.2">
      <c r="A553" s="85" t="s">
        <v>42</v>
      </c>
      <c r="B553" s="85" t="s">
        <v>1345</v>
      </c>
      <c r="C553" s="85">
        <v>5.1180000000000003</v>
      </c>
      <c r="D553" s="86"/>
    </row>
    <row r="554" spans="1:4" ht="15.75" outlineLevel="1" x14ac:dyDescent="0.2">
      <c r="A554" s="85" t="s">
        <v>42</v>
      </c>
      <c r="B554" s="85" t="s">
        <v>2237</v>
      </c>
      <c r="C554" s="85">
        <v>5.47</v>
      </c>
      <c r="D554" s="86"/>
    </row>
    <row r="555" spans="1:4" ht="15.75" outlineLevel="1" x14ac:dyDescent="0.2">
      <c r="A555" s="85" t="s">
        <v>42</v>
      </c>
      <c r="B555" s="85" t="s">
        <v>2238</v>
      </c>
      <c r="C555" s="85">
        <v>5.48</v>
      </c>
      <c r="D555" s="86"/>
    </row>
    <row r="556" spans="1:4" ht="15.75" outlineLevel="1" x14ac:dyDescent="0.2">
      <c r="A556" s="85" t="s">
        <v>42</v>
      </c>
      <c r="B556" s="85" t="s">
        <v>2239</v>
      </c>
      <c r="C556" s="85">
        <v>5.63</v>
      </c>
      <c r="D556" s="86"/>
    </row>
    <row r="557" spans="1:4" ht="15.75" outlineLevel="1" x14ac:dyDescent="0.2">
      <c r="A557" s="85" t="s">
        <v>42</v>
      </c>
      <c r="B557" s="85" t="s">
        <v>58</v>
      </c>
      <c r="C557" s="85">
        <v>5.27</v>
      </c>
      <c r="D557" s="86"/>
    </row>
    <row r="558" spans="1:4" ht="15.75" outlineLevel="1" x14ac:dyDescent="0.2">
      <c r="A558" s="85" t="s">
        <v>42</v>
      </c>
      <c r="B558" s="85" t="s">
        <v>88</v>
      </c>
      <c r="C558" s="85">
        <v>5.28</v>
      </c>
      <c r="D558" s="86"/>
    </row>
    <row r="559" spans="1:4" ht="15.75" outlineLevel="1" x14ac:dyDescent="0.2">
      <c r="A559" s="85" t="s">
        <v>42</v>
      </c>
      <c r="B559" s="85" t="s">
        <v>1346</v>
      </c>
      <c r="C559" s="85">
        <v>5.35</v>
      </c>
      <c r="D559" s="86"/>
    </row>
    <row r="560" spans="1:4" ht="15.75" outlineLevel="1" x14ac:dyDescent="0.2">
      <c r="A560" s="85" t="s">
        <v>42</v>
      </c>
      <c r="B560" s="85" t="s">
        <v>1347</v>
      </c>
      <c r="C560" s="85">
        <v>5.1189999999999998</v>
      </c>
      <c r="D560" s="86"/>
    </row>
    <row r="561" spans="1:4" ht="15.75" outlineLevel="1" x14ac:dyDescent="0.2">
      <c r="A561" s="85" t="s">
        <v>42</v>
      </c>
      <c r="B561" s="85" t="s">
        <v>1348</v>
      </c>
      <c r="C561" s="90">
        <v>5.12</v>
      </c>
      <c r="D561" s="86"/>
    </row>
    <row r="562" spans="1:4" ht="15.75" outlineLevel="1" x14ac:dyDescent="0.2">
      <c r="A562" s="85" t="s">
        <v>42</v>
      </c>
      <c r="B562" s="85" t="s">
        <v>1035</v>
      </c>
      <c r="C562" s="85">
        <v>5.1210000000000004</v>
      </c>
      <c r="D562" s="86"/>
    </row>
    <row r="563" spans="1:4" ht="15.75" outlineLevel="1" x14ac:dyDescent="0.2">
      <c r="A563" s="85" t="s">
        <v>42</v>
      </c>
      <c r="B563" s="85" t="s">
        <v>59</v>
      </c>
      <c r="C563" s="85">
        <v>5.36</v>
      </c>
      <c r="D563" s="86"/>
    </row>
    <row r="564" spans="1:4" ht="15.75" outlineLevel="1" x14ac:dyDescent="0.2">
      <c r="A564" s="85" t="s">
        <v>42</v>
      </c>
      <c r="B564" s="85" t="s">
        <v>1349</v>
      </c>
      <c r="C564" s="85">
        <v>5.1219999999999999</v>
      </c>
      <c r="D564" s="86"/>
    </row>
    <row r="565" spans="1:4" ht="15.75" outlineLevel="1" x14ac:dyDescent="0.2">
      <c r="A565" s="85" t="s">
        <v>42</v>
      </c>
      <c r="B565" s="85" t="s">
        <v>1350</v>
      </c>
      <c r="C565" s="85">
        <v>5.1230000000000002</v>
      </c>
      <c r="D565" s="86"/>
    </row>
    <row r="566" spans="1:4" ht="15.75" outlineLevel="1" x14ac:dyDescent="0.2">
      <c r="A566" s="85" t="s">
        <v>42</v>
      </c>
      <c r="B566" s="85" t="s">
        <v>1351</v>
      </c>
      <c r="C566" s="85">
        <v>5.1239999999999997</v>
      </c>
      <c r="D566" s="86"/>
    </row>
    <row r="567" spans="1:4" ht="15.75" outlineLevel="1" x14ac:dyDescent="0.2">
      <c r="A567" s="85" t="s">
        <v>42</v>
      </c>
      <c r="B567" s="85" t="s">
        <v>1352</v>
      </c>
      <c r="C567" s="85">
        <v>5.125</v>
      </c>
      <c r="D567" s="86"/>
    </row>
    <row r="568" spans="1:4" ht="15.75" outlineLevel="1" x14ac:dyDescent="0.2">
      <c r="A568" s="85" t="s">
        <v>42</v>
      </c>
      <c r="B568" s="85" t="s">
        <v>1353</v>
      </c>
      <c r="C568" s="85">
        <v>5.1260000000000003</v>
      </c>
      <c r="D568" s="86"/>
    </row>
    <row r="569" spans="1:4" ht="15.75" outlineLevel="1" x14ac:dyDescent="0.2">
      <c r="A569" s="85" t="s">
        <v>42</v>
      </c>
      <c r="B569" s="85" t="s">
        <v>1354</v>
      </c>
      <c r="C569" s="85">
        <v>5.1269999999999998</v>
      </c>
      <c r="D569" s="86"/>
    </row>
    <row r="570" spans="1:4" ht="15.75" outlineLevel="1" x14ac:dyDescent="0.2">
      <c r="A570" s="85" t="s">
        <v>42</v>
      </c>
      <c r="B570" s="85" t="s">
        <v>198</v>
      </c>
      <c r="C570" s="87">
        <v>5.72</v>
      </c>
      <c r="D570" s="86"/>
    </row>
    <row r="571" spans="1:4" ht="15.75" outlineLevel="1" x14ac:dyDescent="0.2">
      <c r="A571" s="85" t="s">
        <v>42</v>
      </c>
      <c r="B571" s="85" t="s">
        <v>1355</v>
      </c>
      <c r="C571" s="85">
        <v>5.1280000000000001</v>
      </c>
      <c r="D571" s="86"/>
    </row>
    <row r="572" spans="1:4" ht="15.75" outlineLevel="1" x14ac:dyDescent="0.2">
      <c r="A572" s="85" t="s">
        <v>42</v>
      </c>
      <c r="B572" s="85" t="s">
        <v>1356</v>
      </c>
      <c r="C572" s="85">
        <v>5.1289999999999996</v>
      </c>
      <c r="D572" s="88" t="s">
        <v>2230</v>
      </c>
    </row>
    <row r="573" spans="1:4" ht="15.75" outlineLevel="1" x14ac:dyDescent="0.2">
      <c r="A573" s="85" t="s">
        <v>42</v>
      </c>
      <c r="B573" s="85" t="s">
        <v>1357</v>
      </c>
      <c r="C573" s="85">
        <v>5.1310000000000002</v>
      </c>
      <c r="D573" s="86"/>
    </row>
    <row r="574" spans="1:4" ht="15.75" outlineLevel="1" x14ac:dyDescent="0.2">
      <c r="A574" s="85" t="s">
        <v>42</v>
      </c>
      <c r="B574" s="85" t="s">
        <v>1358</v>
      </c>
      <c r="C574" s="85">
        <v>5.1319999999999997</v>
      </c>
      <c r="D574" s="88" t="s">
        <v>2230</v>
      </c>
    </row>
    <row r="575" spans="1:4" ht="15.75" outlineLevel="1" x14ac:dyDescent="0.2">
      <c r="A575" s="85" t="s">
        <v>42</v>
      </c>
      <c r="B575" s="85" t="s">
        <v>1359</v>
      </c>
      <c r="C575" s="85">
        <v>5.133</v>
      </c>
      <c r="D575" s="88" t="s">
        <v>2230</v>
      </c>
    </row>
    <row r="576" spans="1:4" ht="15.75" outlineLevel="1" x14ac:dyDescent="0.2">
      <c r="A576" s="85" t="s">
        <v>42</v>
      </c>
      <c r="B576" s="85" t="s">
        <v>1360</v>
      </c>
      <c r="C576" s="85">
        <v>5.1340000000000003</v>
      </c>
      <c r="D576" s="88" t="s">
        <v>2230</v>
      </c>
    </row>
    <row r="577" spans="1:4" ht="15.75" outlineLevel="1" x14ac:dyDescent="0.2">
      <c r="A577" s="85" t="s">
        <v>42</v>
      </c>
      <c r="B577" s="85" t="s">
        <v>1361</v>
      </c>
      <c r="C577" s="90">
        <v>5.13</v>
      </c>
      <c r="D577" s="86"/>
    </row>
    <row r="578" spans="1:4" ht="15.75" outlineLevel="1" x14ac:dyDescent="0.2">
      <c r="A578" s="85" t="s">
        <v>42</v>
      </c>
      <c r="B578" s="85" t="s">
        <v>67</v>
      </c>
      <c r="C578" s="85">
        <v>5.47</v>
      </c>
      <c r="D578" s="86"/>
    </row>
    <row r="579" spans="1:4" ht="15.75" outlineLevel="1" x14ac:dyDescent="0.2">
      <c r="A579" s="85" t="s">
        <v>42</v>
      </c>
      <c r="B579" s="85" t="s">
        <v>68</v>
      </c>
      <c r="C579" s="85">
        <v>5.48</v>
      </c>
      <c r="D579" s="86"/>
    </row>
    <row r="580" spans="1:4" ht="15.75" x14ac:dyDescent="0.2">
      <c r="A580" s="89" t="s">
        <v>42</v>
      </c>
      <c r="B580" s="85"/>
      <c r="C580" s="85"/>
      <c r="D580" s="86"/>
    </row>
    <row r="581" spans="1:4" ht="15.75" outlineLevel="1" x14ac:dyDescent="0.2">
      <c r="A581" s="85" t="s">
        <v>43</v>
      </c>
      <c r="B581" s="85" t="s">
        <v>52</v>
      </c>
      <c r="C581" s="85">
        <v>5.0999999999999996</v>
      </c>
      <c r="D581" s="86"/>
    </row>
    <row r="582" spans="1:4" ht="15.75" outlineLevel="1" x14ac:dyDescent="0.2">
      <c r="A582" s="85" t="s">
        <v>43</v>
      </c>
      <c r="B582" s="85" t="s">
        <v>53</v>
      </c>
      <c r="C582" s="85">
        <v>5.2</v>
      </c>
      <c r="D582" s="86"/>
    </row>
    <row r="583" spans="1:4" ht="15.75" outlineLevel="1" x14ac:dyDescent="0.2">
      <c r="A583" s="85" t="s">
        <v>43</v>
      </c>
      <c r="B583" s="85" t="s">
        <v>1376</v>
      </c>
      <c r="C583" s="85">
        <v>5.9</v>
      </c>
      <c r="D583" s="88" t="s">
        <v>2230</v>
      </c>
    </row>
    <row r="584" spans="1:4" ht="15.75" outlineLevel="1" x14ac:dyDescent="0.2">
      <c r="A584" s="85" t="s">
        <v>43</v>
      </c>
      <c r="B584" s="85" t="s">
        <v>1377</v>
      </c>
      <c r="C584" s="85">
        <v>5.13</v>
      </c>
      <c r="D584" s="88" t="s">
        <v>2230</v>
      </c>
    </row>
    <row r="585" spans="1:4" ht="15.75" outlineLevel="1" x14ac:dyDescent="0.2">
      <c r="A585" s="85" t="s">
        <v>43</v>
      </c>
      <c r="B585" s="85" t="s">
        <v>1378</v>
      </c>
      <c r="C585" s="85">
        <v>5.16</v>
      </c>
      <c r="D585" s="88" t="s">
        <v>2230</v>
      </c>
    </row>
    <row r="586" spans="1:4" ht="15.75" outlineLevel="1" x14ac:dyDescent="0.2">
      <c r="A586" s="85" t="s">
        <v>43</v>
      </c>
      <c r="B586" s="85" t="s">
        <v>1379</v>
      </c>
      <c r="C586" s="85">
        <v>5.22</v>
      </c>
      <c r="D586" s="88"/>
    </row>
    <row r="587" spans="1:4" ht="15.75" outlineLevel="1" x14ac:dyDescent="0.2">
      <c r="A587" s="85" t="s">
        <v>43</v>
      </c>
      <c r="B587" s="85" t="s">
        <v>57</v>
      </c>
      <c r="C587" s="85">
        <v>5.26</v>
      </c>
      <c r="D587" s="86"/>
    </row>
    <row r="588" spans="1:4" ht="15.75" outlineLevel="1" x14ac:dyDescent="0.2">
      <c r="A588" s="85" t="s">
        <v>43</v>
      </c>
      <c r="B588" s="85" t="s">
        <v>1380</v>
      </c>
      <c r="C588" s="85">
        <v>5.77</v>
      </c>
      <c r="D588" s="86"/>
    </row>
    <row r="589" spans="1:4" ht="15.75" outlineLevel="1" x14ac:dyDescent="0.2">
      <c r="A589" s="85" t="s">
        <v>43</v>
      </c>
      <c r="B589" s="85" t="s">
        <v>58</v>
      </c>
      <c r="C589" s="85">
        <v>5.27</v>
      </c>
      <c r="D589" s="86"/>
    </row>
    <row r="590" spans="1:4" ht="15.75" outlineLevel="1" x14ac:dyDescent="0.2">
      <c r="A590" s="85" t="s">
        <v>43</v>
      </c>
      <c r="B590" s="85" t="s">
        <v>88</v>
      </c>
      <c r="C590" s="85">
        <v>5.28</v>
      </c>
      <c r="D590" s="88" t="s">
        <v>2230</v>
      </c>
    </row>
    <row r="591" spans="1:4" ht="15.75" outlineLevel="1" x14ac:dyDescent="0.2">
      <c r="A591" s="85" t="s">
        <v>43</v>
      </c>
      <c r="B591" s="85" t="s">
        <v>196</v>
      </c>
      <c r="C591" s="85">
        <v>5.31</v>
      </c>
      <c r="D591" s="86"/>
    </row>
    <row r="592" spans="1:4" ht="15.75" outlineLevel="1" x14ac:dyDescent="0.2">
      <c r="A592" s="85" t="s">
        <v>43</v>
      </c>
      <c r="B592" s="85" t="s">
        <v>59</v>
      </c>
      <c r="C592" s="85">
        <v>5.36</v>
      </c>
      <c r="D592" s="86"/>
    </row>
    <row r="593" spans="1:4" ht="15.75" outlineLevel="1" x14ac:dyDescent="0.2">
      <c r="A593" s="85" t="s">
        <v>43</v>
      </c>
      <c r="B593" s="85" t="s">
        <v>1381</v>
      </c>
      <c r="C593" s="85">
        <v>5.78</v>
      </c>
      <c r="D593" s="86"/>
    </row>
    <row r="594" spans="1:4" ht="15.75" outlineLevel="1" x14ac:dyDescent="0.2">
      <c r="A594" s="85" t="s">
        <v>43</v>
      </c>
      <c r="B594" s="85" t="s">
        <v>1382</v>
      </c>
      <c r="C594" s="85">
        <v>5.79</v>
      </c>
      <c r="D594" s="88" t="s">
        <v>2230</v>
      </c>
    </row>
    <row r="595" spans="1:4" ht="15.75" outlineLevel="1" x14ac:dyDescent="0.2">
      <c r="A595" s="85" t="s">
        <v>43</v>
      </c>
      <c r="B595" s="85" t="s">
        <v>1383</v>
      </c>
      <c r="C595" s="85">
        <v>5.41</v>
      </c>
      <c r="D595" s="86"/>
    </row>
    <row r="596" spans="1:4" ht="15.75" outlineLevel="1" x14ac:dyDescent="0.2">
      <c r="A596" s="85" t="s">
        <v>43</v>
      </c>
      <c r="B596" s="85" t="s">
        <v>90</v>
      </c>
      <c r="C596" s="85">
        <v>5.49</v>
      </c>
      <c r="D596" s="86"/>
    </row>
    <row r="597" spans="1:4" ht="15.75" outlineLevel="1" x14ac:dyDescent="0.2">
      <c r="A597" s="85" t="s">
        <v>43</v>
      </c>
      <c r="B597" s="85" t="s">
        <v>61</v>
      </c>
      <c r="C597" s="85">
        <v>5.51</v>
      </c>
      <c r="D597" s="86"/>
    </row>
    <row r="598" spans="1:4" ht="15.75" outlineLevel="1" x14ac:dyDescent="0.2">
      <c r="A598" s="85" t="s">
        <v>43</v>
      </c>
      <c r="B598" s="85" t="s">
        <v>2240</v>
      </c>
      <c r="C598" s="85">
        <v>5.52</v>
      </c>
      <c r="D598" s="86"/>
    </row>
    <row r="599" spans="1:4" ht="15.75" outlineLevel="1" x14ac:dyDescent="0.2">
      <c r="A599" s="85" t="s">
        <v>43</v>
      </c>
      <c r="B599" s="85" t="s">
        <v>62</v>
      </c>
      <c r="C599" s="85">
        <v>5.53</v>
      </c>
      <c r="D599" s="86"/>
    </row>
    <row r="600" spans="1:4" ht="15.75" outlineLevel="1" x14ac:dyDescent="0.2">
      <c r="A600" s="85" t="s">
        <v>43</v>
      </c>
      <c r="B600" s="85" t="s">
        <v>91</v>
      </c>
      <c r="C600" s="85">
        <v>5.69</v>
      </c>
      <c r="D600" s="86"/>
    </row>
    <row r="601" spans="1:4" ht="15.75" outlineLevel="1" x14ac:dyDescent="0.2">
      <c r="A601" s="85" t="s">
        <v>43</v>
      </c>
      <c r="B601" s="85" t="s">
        <v>1385</v>
      </c>
      <c r="C601" s="85">
        <v>5.71</v>
      </c>
      <c r="D601" s="86"/>
    </row>
    <row r="602" spans="1:4" ht="15.75" outlineLevel="1" x14ac:dyDescent="0.2">
      <c r="A602" s="85" t="s">
        <v>43</v>
      </c>
      <c r="B602" s="85" t="s">
        <v>65</v>
      </c>
      <c r="C602" s="87">
        <v>5.7</v>
      </c>
      <c r="D602" s="86"/>
    </row>
    <row r="603" spans="1:4" ht="15.75" outlineLevel="1" x14ac:dyDescent="0.2">
      <c r="A603" s="85" t="s">
        <v>43</v>
      </c>
      <c r="B603" s="85" t="s">
        <v>1043</v>
      </c>
      <c r="C603" s="87">
        <v>5.8</v>
      </c>
      <c r="D603" s="88" t="s">
        <v>2230</v>
      </c>
    </row>
    <row r="604" spans="1:4" ht="15.75" outlineLevel="1" x14ac:dyDescent="0.2">
      <c r="A604" s="85" t="s">
        <v>43</v>
      </c>
      <c r="B604" s="85" t="s">
        <v>198</v>
      </c>
      <c r="C604" s="87">
        <v>5.72</v>
      </c>
      <c r="D604" s="88" t="s">
        <v>2230</v>
      </c>
    </row>
    <row r="605" spans="1:4" ht="15.75" outlineLevel="1" x14ac:dyDescent="0.2">
      <c r="A605" s="85" t="s">
        <v>43</v>
      </c>
      <c r="B605" s="85" t="s">
        <v>1386</v>
      </c>
      <c r="C605" s="85">
        <v>5.73</v>
      </c>
      <c r="D605" s="88" t="s">
        <v>2230</v>
      </c>
    </row>
    <row r="606" spans="1:4" ht="15.75" outlineLevel="1" x14ac:dyDescent="0.2">
      <c r="A606" s="85" t="s">
        <v>43</v>
      </c>
      <c r="B606" s="85" t="s">
        <v>93</v>
      </c>
      <c r="C606" s="85">
        <v>5.74</v>
      </c>
      <c r="D606" s="86"/>
    </row>
    <row r="607" spans="1:4" ht="15.75" outlineLevel="1" x14ac:dyDescent="0.2">
      <c r="A607" s="85" t="s">
        <v>43</v>
      </c>
      <c r="B607" s="85" t="s">
        <v>92</v>
      </c>
      <c r="C607" s="85">
        <v>5.75</v>
      </c>
      <c r="D607" s="86"/>
    </row>
    <row r="608" spans="1:4" ht="15.75" outlineLevel="1" x14ac:dyDescent="0.2">
      <c r="A608" s="85" t="s">
        <v>43</v>
      </c>
      <c r="B608" s="85" t="s">
        <v>199</v>
      </c>
      <c r="C608" s="85">
        <v>5.76</v>
      </c>
      <c r="D608" s="86"/>
    </row>
    <row r="609" spans="1:4" ht="15.75" outlineLevel="1" x14ac:dyDescent="0.2">
      <c r="A609" s="85" t="s">
        <v>43</v>
      </c>
      <c r="B609" s="85" t="s">
        <v>1387</v>
      </c>
      <c r="C609" s="85">
        <v>5.81</v>
      </c>
      <c r="D609" s="88" t="s">
        <v>2230</v>
      </c>
    </row>
    <row r="610" spans="1:4" ht="15.75" outlineLevel="1" x14ac:dyDescent="0.2">
      <c r="A610" s="85" t="s">
        <v>43</v>
      </c>
      <c r="B610" s="85" t="s">
        <v>1388</v>
      </c>
      <c r="C610" s="85">
        <v>5.82</v>
      </c>
      <c r="D610" s="88" t="s">
        <v>2230</v>
      </c>
    </row>
    <row r="611" spans="1:4" ht="15.75" outlineLevel="1" x14ac:dyDescent="0.2">
      <c r="A611" s="85" t="s">
        <v>43</v>
      </c>
      <c r="B611" s="85" t="s">
        <v>1389</v>
      </c>
      <c r="C611" s="85">
        <v>5.83</v>
      </c>
      <c r="D611" s="88" t="s">
        <v>2230</v>
      </c>
    </row>
    <row r="612" spans="1:4" ht="15.75" outlineLevel="1" x14ac:dyDescent="0.2">
      <c r="A612" s="85" t="s">
        <v>43</v>
      </c>
      <c r="B612" s="85" t="s">
        <v>1390</v>
      </c>
      <c r="C612" s="85">
        <v>5.84</v>
      </c>
      <c r="D612" s="86"/>
    </row>
    <row r="613" spans="1:4" ht="15.75" outlineLevel="1" x14ac:dyDescent="0.2">
      <c r="A613" s="85" t="s">
        <v>43</v>
      </c>
      <c r="B613" s="85" t="s">
        <v>1391</v>
      </c>
      <c r="C613" s="85">
        <v>5.85</v>
      </c>
      <c r="D613" s="88" t="s">
        <v>2230</v>
      </c>
    </row>
    <row r="614" spans="1:4" ht="15.75" outlineLevel="1" x14ac:dyDescent="0.2">
      <c r="A614" s="85" t="s">
        <v>43</v>
      </c>
      <c r="B614" s="85" t="s">
        <v>1392</v>
      </c>
      <c r="C614" s="85">
        <v>5.86</v>
      </c>
      <c r="D614" s="88" t="s">
        <v>2230</v>
      </c>
    </row>
    <row r="615" spans="1:4" ht="15.75" outlineLevel="1" x14ac:dyDescent="0.2">
      <c r="A615" s="85" t="s">
        <v>43</v>
      </c>
      <c r="B615" s="85" t="s">
        <v>1393</v>
      </c>
      <c r="C615" s="85">
        <v>5.88</v>
      </c>
      <c r="D615" s="88" t="s">
        <v>2230</v>
      </c>
    </row>
    <row r="616" spans="1:4" ht="15.75" outlineLevel="1" x14ac:dyDescent="0.2">
      <c r="A616" s="85" t="s">
        <v>43</v>
      </c>
      <c r="B616" s="85" t="s">
        <v>1394</v>
      </c>
      <c r="C616" s="85">
        <v>5.87</v>
      </c>
      <c r="D616" s="86"/>
    </row>
    <row r="617" spans="1:4" ht="15.75" outlineLevel="1" x14ac:dyDescent="0.2">
      <c r="A617" s="85" t="s">
        <v>43</v>
      </c>
      <c r="B617" s="85" t="s">
        <v>1048</v>
      </c>
      <c r="C617" s="85">
        <v>5.19</v>
      </c>
      <c r="D617" s="86"/>
    </row>
    <row r="618" spans="1:4" ht="15.75" outlineLevel="1" x14ac:dyDescent="0.2">
      <c r="A618" s="85" t="s">
        <v>43</v>
      </c>
      <c r="B618" s="85" t="s">
        <v>1050</v>
      </c>
      <c r="C618" s="90">
        <v>5.1100000000000003</v>
      </c>
      <c r="D618" s="88" t="s">
        <v>2230</v>
      </c>
    </row>
    <row r="619" spans="1:4" ht="15.75" outlineLevel="1" x14ac:dyDescent="0.2">
      <c r="A619" s="85" t="s">
        <v>43</v>
      </c>
      <c r="B619" s="85" t="s">
        <v>1049</v>
      </c>
      <c r="C619" s="85">
        <v>5.1109999999999998</v>
      </c>
      <c r="D619" s="86"/>
    </row>
    <row r="620" spans="1:4" ht="15.75" outlineLevel="1" x14ac:dyDescent="0.2">
      <c r="A620" s="85" t="s">
        <v>43</v>
      </c>
      <c r="B620" s="85" t="s">
        <v>1051</v>
      </c>
      <c r="C620" s="85">
        <v>5.1120000000000001</v>
      </c>
      <c r="D620" s="86"/>
    </row>
    <row r="621" spans="1:4" ht="15.75" outlineLevel="1" x14ac:dyDescent="0.2">
      <c r="A621" s="85" t="s">
        <v>43</v>
      </c>
      <c r="B621" s="85" t="s">
        <v>2235</v>
      </c>
      <c r="C621" s="85">
        <v>5.1130000000000004</v>
      </c>
      <c r="D621" s="86"/>
    </row>
    <row r="622" spans="1:4" ht="15.75" outlineLevel="1" x14ac:dyDescent="0.2">
      <c r="A622" s="85" t="s">
        <v>43</v>
      </c>
      <c r="B622" s="85" t="s">
        <v>1395</v>
      </c>
      <c r="C622" s="85">
        <v>5.99</v>
      </c>
      <c r="D622" s="88" t="s">
        <v>2230</v>
      </c>
    </row>
    <row r="623" spans="1:4" ht="15.75" outlineLevel="1" x14ac:dyDescent="0.2">
      <c r="A623" s="85" t="s">
        <v>43</v>
      </c>
      <c r="B623" s="85" t="s">
        <v>1396</v>
      </c>
      <c r="C623" s="85">
        <v>5.58</v>
      </c>
      <c r="D623" s="88"/>
    </row>
    <row r="624" spans="1:4" ht="15.75" outlineLevel="1" x14ac:dyDescent="0.2">
      <c r="A624" s="85" t="s">
        <v>43</v>
      </c>
      <c r="B624" s="85" t="s">
        <v>64</v>
      </c>
      <c r="C624" s="85">
        <v>5.54</v>
      </c>
      <c r="D624" s="86"/>
    </row>
    <row r="625" spans="1:4" ht="15.75" outlineLevel="1" x14ac:dyDescent="0.2">
      <c r="A625" s="85" t="s">
        <v>43</v>
      </c>
      <c r="B625" s="85" t="s">
        <v>1397</v>
      </c>
      <c r="C625" s="85">
        <v>5.56</v>
      </c>
      <c r="D625" s="86"/>
    </row>
    <row r="626" spans="1:4" ht="15.75" outlineLevel="1" x14ac:dyDescent="0.2">
      <c r="A626" s="85" t="s">
        <v>43</v>
      </c>
      <c r="B626" s="85" t="s">
        <v>66</v>
      </c>
      <c r="C626" s="85">
        <v>5.63</v>
      </c>
      <c r="D626" s="86"/>
    </row>
    <row r="627" spans="1:4" ht="15.75" outlineLevel="1" x14ac:dyDescent="0.2">
      <c r="A627" s="85" t="s">
        <v>43</v>
      </c>
      <c r="B627" s="85" t="s">
        <v>1398</v>
      </c>
      <c r="C627" s="85">
        <v>5.64</v>
      </c>
      <c r="D627" s="86"/>
    </row>
    <row r="628" spans="1:4" ht="15.75" outlineLevel="1" x14ac:dyDescent="0.2">
      <c r="A628" s="85" t="s">
        <v>43</v>
      </c>
      <c r="B628" s="85" t="s">
        <v>97</v>
      </c>
      <c r="C628" s="85">
        <v>5.65</v>
      </c>
      <c r="D628" s="86"/>
    </row>
    <row r="629" spans="1:4" ht="15.75" outlineLevel="1" x14ac:dyDescent="0.2">
      <c r="A629" s="85" t="s">
        <v>43</v>
      </c>
      <c r="B629" s="85" t="s">
        <v>201</v>
      </c>
      <c r="C629" s="85">
        <v>5.66</v>
      </c>
      <c r="D629" s="86"/>
    </row>
    <row r="630" spans="1:4" ht="15.75" outlineLevel="1" x14ac:dyDescent="0.2">
      <c r="A630" s="85" t="s">
        <v>43</v>
      </c>
      <c r="B630" s="85" t="s">
        <v>200</v>
      </c>
      <c r="C630" s="85">
        <v>5.89</v>
      </c>
      <c r="D630" s="88" t="s">
        <v>2230</v>
      </c>
    </row>
    <row r="631" spans="1:4" ht="15.75" outlineLevel="1" x14ac:dyDescent="0.2">
      <c r="A631" s="85" t="s">
        <v>43</v>
      </c>
      <c r="B631" s="85" t="s">
        <v>20</v>
      </c>
      <c r="C631" s="85">
        <v>5.68</v>
      </c>
      <c r="D631" s="86"/>
    </row>
    <row r="632" spans="1:4" ht="15.75" outlineLevel="1" x14ac:dyDescent="0.2">
      <c r="A632" s="85" t="s">
        <v>43</v>
      </c>
      <c r="B632" s="85" t="s">
        <v>67</v>
      </c>
      <c r="C632" s="85">
        <v>5.47</v>
      </c>
      <c r="D632" s="86"/>
    </row>
    <row r="633" spans="1:4" ht="15.75" outlineLevel="1" x14ac:dyDescent="0.2">
      <c r="A633" s="85" t="s">
        <v>43</v>
      </c>
      <c r="B633" s="85" t="s">
        <v>68</v>
      </c>
      <c r="C633" s="85">
        <v>5.48</v>
      </c>
      <c r="D633" s="86"/>
    </row>
    <row r="634" spans="1:4" ht="15.75" x14ac:dyDescent="0.2">
      <c r="A634" s="89" t="s">
        <v>43</v>
      </c>
      <c r="B634" s="85"/>
      <c r="C634" s="85"/>
      <c r="D634" s="86"/>
    </row>
    <row r="635" spans="1:4" ht="15.75" outlineLevel="1" x14ac:dyDescent="0.2">
      <c r="A635" s="85" t="s">
        <v>44</v>
      </c>
      <c r="B635" s="85" t="s">
        <v>52</v>
      </c>
      <c r="C635" s="85">
        <v>5.0999999999999996</v>
      </c>
      <c r="D635" s="86"/>
    </row>
    <row r="636" spans="1:4" ht="15.75" outlineLevel="1" x14ac:dyDescent="0.2">
      <c r="A636" s="85" t="s">
        <v>44</v>
      </c>
      <c r="B636" s="85" t="s">
        <v>53</v>
      </c>
      <c r="C636" s="85">
        <v>5.2</v>
      </c>
      <c r="D636" s="86"/>
    </row>
    <row r="637" spans="1:4" ht="15.75" outlineLevel="1" x14ac:dyDescent="0.2">
      <c r="A637" s="85" t="s">
        <v>44</v>
      </c>
      <c r="B637" s="85" t="s">
        <v>85</v>
      </c>
      <c r="C637" s="85">
        <v>5.3</v>
      </c>
      <c r="D637" s="86"/>
    </row>
    <row r="638" spans="1:4" ht="15.75" outlineLevel="1" x14ac:dyDescent="0.2">
      <c r="A638" s="85" t="s">
        <v>44</v>
      </c>
      <c r="B638" s="85" t="s">
        <v>193</v>
      </c>
      <c r="C638" s="85">
        <v>5.6</v>
      </c>
      <c r="D638" s="86"/>
    </row>
    <row r="639" spans="1:4" ht="15.75" outlineLevel="1" x14ac:dyDescent="0.2">
      <c r="A639" s="85" t="s">
        <v>44</v>
      </c>
      <c r="B639" s="85" t="s">
        <v>2232</v>
      </c>
      <c r="C639" s="87">
        <v>5.0999999999999996</v>
      </c>
      <c r="D639" s="86"/>
    </row>
    <row r="640" spans="1:4" ht="15.75" outlineLevel="1" x14ac:dyDescent="0.2">
      <c r="A640" s="85" t="s">
        <v>44</v>
      </c>
      <c r="B640" s="85" t="s">
        <v>2231</v>
      </c>
      <c r="C640" s="85">
        <v>5.14</v>
      </c>
      <c r="D640" s="86"/>
    </row>
    <row r="641" spans="1:4" ht="15.75" outlineLevel="1" x14ac:dyDescent="0.2">
      <c r="A641" s="85" t="s">
        <v>44</v>
      </c>
      <c r="B641" s="85" t="s">
        <v>87</v>
      </c>
      <c r="C641" s="85">
        <v>5.19</v>
      </c>
      <c r="D641" s="86"/>
    </row>
    <row r="642" spans="1:4" ht="15.75" outlineLevel="1" x14ac:dyDescent="0.2">
      <c r="A642" s="85" t="s">
        <v>44</v>
      </c>
      <c r="B642" s="85" t="s">
        <v>195</v>
      </c>
      <c r="C642" s="85">
        <v>5.24</v>
      </c>
      <c r="D642" s="86"/>
    </row>
    <row r="643" spans="1:4" ht="15.75" outlineLevel="1" x14ac:dyDescent="0.2">
      <c r="A643" s="85" t="s">
        <v>44</v>
      </c>
      <c r="B643" s="85" t="s">
        <v>57</v>
      </c>
      <c r="C643" s="85">
        <v>5.26</v>
      </c>
      <c r="D643" s="86"/>
    </row>
    <row r="644" spans="1:4" ht="15.75" outlineLevel="1" x14ac:dyDescent="0.2">
      <c r="A644" s="85" t="s">
        <v>44</v>
      </c>
      <c r="B644" s="85" t="s">
        <v>58</v>
      </c>
      <c r="C644" s="85">
        <v>5.27</v>
      </c>
      <c r="D644" s="86"/>
    </row>
    <row r="645" spans="1:4" ht="15.75" outlineLevel="1" x14ac:dyDescent="0.2">
      <c r="A645" s="85" t="s">
        <v>44</v>
      </c>
      <c r="B645" s="85" t="s">
        <v>88</v>
      </c>
      <c r="C645" s="85">
        <v>5.28</v>
      </c>
      <c r="D645" s="86"/>
    </row>
    <row r="646" spans="1:4" ht="15.75" outlineLevel="1" x14ac:dyDescent="0.2">
      <c r="A646" s="85" t="s">
        <v>44</v>
      </c>
      <c r="B646" s="85" t="s">
        <v>59</v>
      </c>
      <c r="C646" s="85">
        <v>5.36</v>
      </c>
      <c r="D646" s="86"/>
    </row>
    <row r="647" spans="1:4" ht="15.75" outlineLevel="1" x14ac:dyDescent="0.2">
      <c r="A647" s="85" t="s">
        <v>44</v>
      </c>
      <c r="B647" s="85" t="s">
        <v>1027</v>
      </c>
      <c r="C647" s="85">
        <v>5.33</v>
      </c>
      <c r="D647" s="86"/>
    </row>
    <row r="648" spans="1:4" ht="15.75" outlineLevel="1" x14ac:dyDescent="0.2">
      <c r="A648" s="85" t="s">
        <v>44</v>
      </c>
      <c r="B648" s="85" t="s">
        <v>1042</v>
      </c>
      <c r="C648" s="85">
        <v>5.37</v>
      </c>
      <c r="D648" s="86"/>
    </row>
    <row r="649" spans="1:4" ht="15.75" outlineLevel="1" x14ac:dyDescent="0.2">
      <c r="A649" s="85" t="s">
        <v>44</v>
      </c>
      <c r="B649" s="85" t="s">
        <v>90</v>
      </c>
      <c r="C649" s="85">
        <v>5.49</v>
      </c>
      <c r="D649" s="86"/>
    </row>
    <row r="650" spans="1:4" ht="15.75" outlineLevel="1" x14ac:dyDescent="0.2">
      <c r="A650" s="85" t="s">
        <v>44</v>
      </c>
      <c r="B650" s="85" t="s">
        <v>61</v>
      </c>
      <c r="C650" s="85">
        <v>5.51</v>
      </c>
      <c r="D650" s="86"/>
    </row>
    <row r="651" spans="1:4" ht="15.75" outlineLevel="1" x14ac:dyDescent="0.2">
      <c r="A651" s="85" t="s">
        <v>44</v>
      </c>
      <c r="B651" s="85" t="s">
        <v>2233</v>
      </c>
      <c r="C651" s="85">
        <v>5.52</v>
      </c>
      <c r="D651" s="86"/>
    </row>
    <row r="652" spans="1:4" ht="15.75" outlineLevel="1" x14ac:dyDescent="0.2">
      <c r="A652" s="85" t="s">
        <v>44</v>
      </c>
      <c r="B652" s="85" t="s">
        <v>62</v>
      </c>
      <c r="C652" s="85">
        <v>5.53</v>
      </c>
      <c r="D652" s="86"/>
    </row>
    <row r="653" spans="1:4" ht="15.75" outlineLevel="1" x14ac:dyDescent="0.2">
      <c r="A653" s="85" t="s">
        <v>44</v>
      </c>
      <c r="B653" s="85" t="s">
        <v>91</v>
      </c>
      <c r="C653" s="85">
        <v>5.69</v>
      </c>
      <c r="D653" s="86"/>
    </row>
    <row r="654" spans="1:4" ht="15.75" outlineLevel="1" x14ac:dyDescent="0.2">
      <c r="A654" s="85" t="s">
        <v>44</v>
      </c>
      <c r="B654" s="85" t="s">
        <v>65</v>
      </c>
      <c r="C654" s="87">
        <v>5.7</v>
      </c>
      <c r="D654" s="86"/>
    </row>
    <row r="655" spans="1:4" ht="15.75" outlineLevel="1" x14ac:dyDescent="0.2">
      <c r="A655" s="85" t="s">
        <v>44</v>
      </c>
      <c r="B655" s="85" t="s">
        <v>93</v>
      </c>
      <c r="C655" s="85">
        <v>5.74</v>
      </c>
      <c r="D655" s="86"/>
    </row>
    <row r="656" spans="1:4" ht="15.75" outlineLevel="1" x14ac:dyDescent="0.2">
      <c r="A656" s="85" t="s">
        <v>44</v>
      </c>
      <c r="B656" s="85" t="s">
        <v>1048</v>
      </c>
      <c r="C656" s="85">
        <v>5.19</v>
      </c>
      <c r="D656" s="86"/>
    </row>
    <row r="657" spans="1:4" ht="15.75" outlineLevel="1" x14ac:dyDescent="0.2">
      <c r="A657" s="85" t="s">
        <v>44</v>
      </c>
      <c r="B657" s="85" t="s">
        <v>1049</v>
      </c>
      <c r="C657" s="85">
        <v>5.1109999999999998</v>
      </c>
      <c r="D657" s="86"/>
    </row>
    <row r="658" spans="1:4" ht="15.75" outlineLevel="1" x14ac:dyDescent="0.2">
      <c r="A658" s="85" t="s">
        <v>44</v>
      </c>
      <c r="B658" s="85" t="s">
        <v>1051</v>
      </c>
      <c r="C658" s="85">
        <v>5.1120000000000001</v>
      </c>
      <c r="D658" s="86"/>
    </row>
    <row r="659" spans="1:4" ht="15.75" outlineLevel="1" x14ac:dyDescent="0.2">
      <c r="A659" s="85" t="s">
        <v>44</v>
      </c>
      <c r="B659" s="85" t="s">
        <v>95</v>
      </c>
      <c r="C659" s="85">
        <v>5.58</v>
      </c>
      <c r="D659" s="86"/>
    </row>
    <row r="660" spans="1:4" ht="15.75" outlineLevel="1" x14ac:dyDescent="0.2">
      <c r="A660" s="85" t="s">
        <v>44</v>
      </c>
      <c r="B660" s="85" t="s">
        <v>64</v>
      </c>
      <c r="C660" s="85">
        <v>5.54</v>
      </c>
      <c r="D660" s="86"/>
    </row>
    <row r="661" spans="1:4" ht="15.75" outlineLevel="1" x14ac:dyDescent="0.2">
      <c r="A661" s="85" t="s">
        <v>44</v>
      </c>
      <c r="B661" s="85" t="s">
        <v>96</v>
      </c>
      <c r="C661" s="85">
        <v>5.55</v>
      </c>
      <c r="D661" s="86"/>
    </row>
    <row r="662" spans="1:4" ht="15.75" outlineLevel="1" x14ac:dyDescent="0.2">
      <c r="A662" s="85" t="s">
        <v>44</v>
      </c>
      <c r="B662" s="85" t="s">
        <v>66</v>
      </c>
      <c r="C662" s="85">
        <v>5.63</v>
      </c>
      <c r="D662" s="86"/>
    </row>
    <row r="663" spans="1:4" ht="15.75" outlineLevel="1" x14ac:dyDescent="0.2">
      <c r="A663" s="85" t="s">
        <v>44</v>
      </c>
      <c r="B663" s="85" t="s">
        <v>67</v>
      </c>
      <c r="C663" s="85">
        <v>5.47</v>
      </c>
      <c r="D663" s="86"/>
    </row>
    <row r="664" spans="1:4" ht="15.75" outlineLevel="1" x14ac:dyDescent="0.2">
      <c r="A664" s="85" t="s">
        <v>44</v>
      </c>
      <c r="B664" s="85" t="s">
        <v>68</v>
      </c>
      <c r="C664" s="85">
        <v>5.48</v>
      </c>
      <c r="D664" s="86"/>
    </row>
    <row r="665" spans="1:4" ht="15.75" x14ac:dyDescent="0.2">
      <c r="A665" s="89" t="s">
        <v>44</v>
      </c>
      <c r="B665" s="85"/>
      <c r="C665" s="85"/>
      <c r="D665" s="86"/>
    </row>
    <row r="666" spans="1:4" ht="15.75" outlineLevel="1" x14ac:dyDescent="0.2">
      <c r="A666" s="85" t="s">
        <v>45</v>
      </c>
      <c r="B666" s="85" t="s">
        <v>52</v>
      </c>
      <c r="C666" s="85">
        <v>5.0999999999999996</v>
      </c>
      <c r="D666" s="86"/>
    </row>
    <row r="667" spans="1:4" ht="15.75" outlineLevel="1" x14ac:dyDescent="0.2">
      <c r="A667" s="85" t="s">
        <v>45</v>
      </c>
      <c r="B667" s="85" t="s">
        <v>53</v>
      </c>
      <c r="C667" s="85">
        <v>5.2</v>
      </c>
      <c r="D667" s="86"/>
    </row>
    <row r="668" spans="1:4" ht="15.75" outlineLevel="1" x14ac:dyDescent="0.2">
      <c r="A668" s="85" t="s">
        <v>45</v>
      </c>
      <c r="B668" s="85" t="s">
        <v>54</v>
      </c>
      <c r="C668" s="85">
        <v>5.4</v>
      </c>
      <c r="D668" s="86"/>
    </row>
    <row r="669" spans="1:4" ht="15.75" outlineLevel="1" x14ac:dyDescent="0.2">
      <c r="A669" s="85" t="s">
        <v>45</v>
      </c>
      <c r="B669" s="85" t="s">
        <v>55</v>
      </c>
      <c r="C669" s="85">
        <v>5.7</v>
      </c>
      <c r="D669" s="86"/>
    </row>
    <row r="670" spans="1:4" ht="15.75" outlineLevel="1" x14ac:dyDescent="0.2">
      <c r="A670" s="85" t="s">
        <v>45</v>
      </c>
      <c r="B670" s="85" t="s">
        <v>56</v>
      </c>
      <c r="C670" s="85">
        <v>5.1100000000000003</v>
      </c>
      <c r="D670" s="86"/>
    </row>
    <row r="671" spans="1:4" ht="15.75" outlineLevel="1" x14ac:dyDescent="0.2">
      <c r="A671" s="85" t="s">
        <v>45</v>
      </c>
      <c r="B671" s="85" t="s">
        <v>57</v>
      </c>
      <c r="C671" s="85">
        <v>5.26</v>
      </c>
      <c r="D671" s="86"/>
    </row>
    <row r="672" spans="1:4" ht="15.75" outlineLevel="1" x14ac:dyDescent="0.2">
      <c r="A672" s="85" t="s">
        <v>45</v>
      </c>
      <c r="B672" s="85" t="s">
        <v>1464</v>
      </c>
      <c r="C672" s="85">
        <v>5.43</v>
      </c>
      <c r="D672" s="86"/>
    </row>
    <row r="673" spans="1:4" ht="15.75" outlineLevel="1" x14ac:dyDescent="0.2">
      <c r="A673" s="85" t="s">
        <v>45</v>
      </c>
      <c r="B673" s="85" t="s">
        <v>58</v>
      </c>
      <c r="C673" s="85">
        <v>5.27</v>
      </c>
      <c r="D673" s="86"/>
    </row>
    <row r="674" spans="1:4" ht="15.75" outlineLevel="1" x14ac:dyDescent="0.2">
      <c r="A674" s="85" t="s">
        <v>45</v>
      </c>
      <c r="B674" s="85" t="s">
        <v>88</v>
      </c>
      <c r="C674" s="85">
        <v>5.28</v>
      </c>
      <c r="D674" s="86"/>
    </row>
    <row r="675" spans="1:4" ht="15.75" outlineLevel="1" x14ac:dyDescent="0.2">
      <c r="A675" s="85" t="s">
        <v>45</v>
      </c>
      <c r="B675" s="85" t="s">
        <v>59</v>
      </c>
      <c r="C675" s="85">
        <v>5.36</v>
      </c>
      <c r="D675" s="86"/>
    </row>
    <row r="676" spans="1:4" ht="15.75" outlineLevel="1" x14ac:dyDescent="0.2">
      <c r="A676" s="85" t="s">
        <v>45</v>
      </c>
      <c r="B676" s="85" t="s">
        <v>60</v>
      </c>
      <c r="C676" s="87">
        <v>5.5</v>
      </c>
      <c r="D676" s="86"/>
    </row>
    <row r="677" spans="1:4" ht="15.75" outlineLevel="1" x14ac:dyDescent="0.2">
      <c r="A677" s="85" t="s">
        <v>45</v>
      </c>
      <c r="B677" s="85" t="s">
        <v>61</v>
      </c>
      <c r="C677" s="85">
        <v>5.51</v>
      </c>
      <c r="D677" s="86"/>
    </row>
    <row r="678" spans="1:4" ht="15.75" outlineLevel="1" x14ac:dyDescent="0.2">
      <c r="A678" s="85" t="s">
        <v>45</v>
      </c>
      <c r="B678" s="85" t="s">
        <v>62</v>
      </c>
      <c r="C678" s="85">
        <v>5.53</v>
      </c>
      <c r="D678" s="86"/>
    </row>
    <row r="679" spans="1:4" ht="15.75" outlineLevel="1" x14ac:dyDescent="0.2">
      <c r="A679" s="85" t="s">
        <v>45</v>
      </c>
      <c r="B679" s="85" t="s">
        <v>91</v>
      </c>
      <c r="C679" s="85">
        <v>5.69</v>
      </c>
      <c r="D679" s="86"/>
    </row>
    <row r="680" spans="1:4" ht="15.75" outlineLevel="1" x14ac:dyDescent="0.2">
      <c r="A680" s="85" t="s">
        <v>45</v>
      </c>
      <c r="B680" s="85" t="s">
        <v>65</v>
      </c>
      <c r="C680" s="87">
        <v>5.7</v>
      </c>
      <c r="D680" s="88" t="s">
        <v>2230</v>
      </c>
    </row>
    <row r="681" spans="1:4" ht="15.75" outlineLevel="1" x14ac:dyDescent="0.2">
      <c r="A681" s="85" t="s">
        <v>45</v>
      </c>
      <c r="B681" s="85" t="s">
        <v>93</v>
      </c>
      <c r="C681" s="85">
        <v>5.74</v>
      </c>
      <c r="D681" s="86"/>
    </row>
    <row r="682" spans="1:4" ht="15.75" outlineLevel="1" x14ac:dyDescent="0.2">
      <c r="A682" s="85" t="s">
        <v>45</v>
      </c>
      <c r="B682" s="85" t="s">
        <v>63</v>
      </c>
      <c r="C682" s="85">
        <v>5.59</v>
      </c>
      <c r="D682" s="86"/>
    </row>
    <row r="683" spans="1:4" ht="15.75" outlineLevel="1" x14ac:dyDescent="0.2">
      <c r="A683" s="85" t="s">
        <v>45</v>
      </c>
      <c r="B683" s="85" t="s">
        <v>64</v>
      </c>
      <c r="C683" s="85">
        <v>5.54</v>
      </c>
      <c r="D683" s="86"/>
    </row>
    <row r="684" spans="1:4" ht="15.75" outlineLevel="1" x14ac:dyDescent="0.2">
      <c r="A684" s="85" t="s">
        <v>45</v>
      </c>
      <c r="B684" s="85" t="s">
        <v>1465</v>
      </c>
      <c r="C684" s="85">
        <v>5.57</v>
      </c>
      <c r="D684" s="86"/>
    </row>
    <row r="685" spans="1:4" ht="15.75" outlineLevel="1" x14ac:dyDescent="0.2">
      <c r="A685" s="85" t="s">
        <v>45</v>
      </c>
      <c r="B685" s="85" t="s">
        <v>66</v>
      </c>
      <c r="C685" s="85">
        <v>5.63</v>
      </c>
      <c r="D685" s="86"/>
    </row>
    <row r="686" spans="1:4" ht="15.75" outlineLevel="1" x14ac:dyDescent="0.2">
      <c r="A686" s="85" t="s">
        <v>45</v>
      </c>
      <c r="B686" s="85" t="s">
        <v>67</v>
      </c>
      <c r="C686" s="85">
        <v>5.47</v>
      </c>
      <c r="D686" s="86"/>
    </row>
    <row r="687" spans="1:4" ht="15.75" outlineLevel="1" x14ac:dyDescent="0.2">
      <c r="A687" s="85" t="s">
        <v>45</v>
      </c>
      <c r="B687" s="85" t="s">
        <v>68</v>
      </c>
      <c r="C687" s="85">
        <v>5.48</v>
      </c>
      <c r="D687" s="86"/>
    </row>
    <row r="688" spans="1:4" ht="15.75" x14ac:dyDescent="0.2">
      <c r="A688" s="89" t="s">
        <v>45</v>
      </c>
      <c r="B688" s="85"/>
      <c r="C688" s="85"/>
      <c r="D688" s="86"/>
    </row>
    <row r="689" spans="1:4" ht="15.75" outlineLevel="1" x14ac:dyDescent="0.2">
      <c r="A689" s="85" t="s">
        <v>46</v>
      </c>
      <c r="B689" s="85" t="s">
        <v>52</v>
      </c>
      <c r="C689" s="85">
        <v>5.0999999999999996</v>
      </c>
      <c r="D689" s="86"/>
    </row>
    <row r="690" spans="1:4" ht="15.75" outlineLevel="1" x14ac:dyDescent="0.2">
      <c r="A690" s="85" t="s">
        <v>46</v>
      </c>
      <c r="B690" s="85" t="s">
        <v>53</v>
      </c>
      <c r="C690" s="85">
        <v>5.2</v>
      </c>
      <c r="D690" s="86"/>
    </row>
    <row r="691" spans="1:4" ht="15.75" outlineLevel="1" x14ac:dyDescent="0.2">
      <c r="A691" s="85" t="s">
        <v>46</v>
      </c>
      <c r="B691" s="85" t="s">
        <v>1466</v>
      </c>
      <c r="C691" s="85">
        <v>5.17</v>
      </c>
      <c r="D691" s="86"/>
    </row>
    <row r="692" spans="1:4" ht="15.75" outlineLevel="1" x14ac:dyDescent="0.2">
      <c r="A692" s="85" t="s">
        <v>46</v>
      </c>
      <c r="B692" s="85" t="s">
        <v>57</v>
      </c>
      <c r="C692" s="85">
        <v>5.26</v>
      </c>
      <c r="D692" s="86"/>
    </row>
    <row r="693" spans="1:4" ht="15.75" outlineLevel="1" x14ac:dyDescent="0.2">
      <c r="A693" s="85" t="s">
        <v>46</v>
      </c>
      <c r="B693" s="85" t="s">
        <v>1467</v>
      </c>
      <c r="C693" s="85">
        <v>5.13</v>
      </c>
      <c r="D693" s="86"/>
    </row>
    <row r="694" spans="1:4" ht="15.75" outlineLevel="1" x14ac:dyDescent="0.2">
      <c r="A694" s="85" t="s">
        <v>46</v>
      </c>
      <c r="B694" s="85" t="s">
        <v>59</v>
      </c>
      <c r="C694" s="85">
        <v>5.36</v>
      </c>
      <c r="D694" s="86"/>
    </row>
    <row r="695" spans="1:4" ht="15.75" outlineLevel="1" x14ac:dyDescent="0.2">
      <c r="A695" s="85" t="s">
        <v>46</v>
      </c>
      <c r="B695" s="85" t="s">
        <v>1042</v>
      </c>
      <c r="C695" s="85">
        <v>5.37</v>
      </c>
      <c r="D695" s="86"/>
    </row>
    <row r="696" spans="1:4" ht="15.75" outlineLevel="1" x14ac:dyDescent="0.2">
      <c r="A696" s="85" t="s">
        <v>46</v>
      </c>
      <c r="B696" s="85" t="s">
        <v>1468</v>
      </c>
      <c r="C696" s="85">
        <v>5.14</v>
      </c>
      <c r="D696" s="86"/>
    </row>
    <row r="697" spans="1:4" ht="15.75" outlineLevel="1" x14ac:dyDescent="0.2">
      <c r="A697" s="85" t="s">
        <v>46</v>
      </c>
      <c r="B697" s="85" t="s">
        <v>1469</v>
      </c>
      <c r="C697" s="85">
        <v>5.15</v>
      </c>
      <c r="D697" s="86"/>
    </row>
    <row r="698" spans="1:4" ht="15.75" outlineLevel="1" x14ac:dyDescent="0.2">
      <c r="A698" s="85" t="s">
        <v>46</v>
      </c>
      <c r="B698" s="85" t="s">
        <v>1470</v>
      </c>
      <c r="C698" s="85">
        <v>5.16</v>
      </c>
      <c r="D698" s="86"/>
    </row>
    <row r="699" spans="1:4" ht="15.75" outlineLevel="1" x14ac:dyDescent="0.2">
      <c r="A699" s="85" t="s">
        <v>46</v>
      </c>
      <c r="B699" s="85" t="s">
        <v>1471</v>
      </c>
      <c r="C699" s="85">
        <v>5.17</v>
      </c>
      <c r="D699" s="86"/>
    </row>
    <row r="700" spans="1:4" ht="15.75" outlineLevel="1" x14ac:dyDescent="0.2">
      <c r="A700" s="85" t="s">
        <v>46</v>
      </c>
      <c r="B700" s="85" t="s">
        <v>2062</v>
      </c>
      <c r="C700" s="85">
        <v>5.18</v>
      </c>
      <c r="D700" s="88" t="s">
        <v>2230</v>
      </c>
    </row>
    <row r="701" spans="1:4" ht="15.75" outlineLevel="1" x14ac:dyDescent="0.2">
      <c r="A701" s="85" t="s">
        <v>46</v>
      </c>
      <c r="B701" s="85" t="s">
        <v>1048</v>
      </c>
      <c r="C701" s="85">
        <v>5.19</v>
      </c>
      <c r="D701" s="86"/>
    </row>
    <row r="702" spans="1:4" ht="15.75" outlineLevel="1" x14ac:dyDescent="0.2">
      <c r="A702" s="85" t="s">
        <v>46</v>
      </c>
      <c r="B702" s="85" t="s">
        <v>1050</v>
      </c>
      <c r="C702" s="90">
        <v>5.1100000000000003</v>
      </c>
      <c r="D702" s="88" t="s">
        <v>2230</v>
      </c>
    </row>
    <row r="703" spans="1:4" ht="15.75" outlineLevel="1" x14ac:dyDescent="0.2">
      <c r="A703" s="85" t="s">
        <v>46</v>
      </c>
      <c r="B703" s="85" t="s">
        <v>1049</v>
      </c>
      <c r="C703" s="85">
        <v>5.1109999999999998</v>
      </c>
      <c r="D703" s="86"/>
    </row>
    <row r="704" spans="1:4" ht="15.75" outlineLevel="1" x14ac:dyDescent="0.2">
      <c r="A704" s="85" t="s">
        <v>46</v>
      </c>
      <c r="B704" s="85" t="s">
        <v>1051</v>
      </c>
      <c r="C704" s="85">
        <v>5.1120000000000001</v>
      </c>
      <c r="D704" s="86"/>
    </row>
    <row r="705" spans="1:4" ht="15.75" outlineLevel="1" x14ac:dyDescent="0.2">
      <c r="A705" s="85" t="s">
        <v>46</v>
      </c>
      <c r="B705" s="85" t="s">
        <v>62</v>
      </c>
      <c r="C705" s="85">
        <v>5.53</v>
      </c>
      <c r="D705" s="86"/>
    </row>
    <row r="706" spans="1:4" ht="15.75" outlineLevel="1" x14ac:dyDescent="0.2">
      <c r="A706" s="85" t="s">
        <v>46</v>
      </c>
      <c r="B706" s="85" t="s">
        <v>1398</v>
      </c>
      <c r="C706" s="85">
        <v>5.64</v>
      </c>
      <c r="D706" s="86"/>
    </row>
    <row r="707" spans="1:4" ht="15.75" outlineLevel="1" x14ac:dyDescent="0.2">
      <c r="A707" s="85" t="s">
        <v>46</v>
      </c>
      <c r="B707" s="85" t="s">
        <v>66</v>
      </c>
      <c r="C707" s="85">
        <v>5.63</v>
      </c>
      <c r="D707" s="86"/>
    </row>
    <row r="708" spans="1:4" ht="15.75" outlineLevel="1" x14ac:dyDescent="0.2">
      <c r="A708" s="85" t="s">
        <v>46</v>
      </c>
      <c r="B708" s="85" t="s">
        <v>97</v>
      </c>
      <c r="C708" s="85">
        <v>5.65</v>
      </c>
      <c r="D708" s="86"/>
    </row>
    <row r="709" spans="1:4" ht="15.75" outlineLevel="1" x14ac:dyDescent="0.2">
      <c r="A709" s="85" t="s">
        <v>46</v>
      </c>
      <c r="B709" s="85" t="s">
        <v>201</v>
      </c>
      <c r="C709" s="85">
        <v>5.66</v>
      </c>
      <c r="D709" s="86"/>
    </row>
    <row r="710" spans="1:4" ht="15.75" outlineLevel="1" x14ac:dyDescent="0.2">
      <c r="A710" s="85" t="s">
        <v>46</v>
      </c>
      <c r="B710" s="85" t="s">
        <v>20</v>
      </c>
      <c r="C710" s="85">
        <v>5.68</v>
      </c>
      <c r="D710" s="86"/>
    </row>
    <row r="711" spans="1:4" ht="15.75" outlineLevel="1" x14ac:dyDescent="0.2">
      <c r="A711" s="85" t="s">
        <v>46</v>
      </c>
      <c r="B711" s="85" t="s">
        <v>67</v>
      </c>
      <c r="C711" s="85">
        <v>5.47</v>
      </c>
      <c r="D711" s="86"/>
    </row>
    <row r="712" spans="1:4" ht="15.75" outlineLevel="1" x14ac:dyDescent="0.2">
      <c r="A712" s="85" t="s">
        <v>46</v>
      </c>
      <c r="B712" s="85" t="s">
        <v>68</v>
      </c>
      <c r="C712" s="85">
        <v>5.48</v>
      </c>
      <c r="D712" s="86"/>
    </row>
    <row r="713" spans="1:4" ht="15.75" x14ac:dyDescent="0.2">
      <c r="A713" s="89" t="s">
        <v>46</v>
      </c>
      <c r="B713" s="85"/>
      <c r="C713" s="85"/>
      <c r="D713" s="86"/>
    </row>
    <row r="714" spans="1:4" ht="15.75" outlineLevel="1" x14ac:dyDescent="0.2">
      <c r="A714" s="85" t="s">
        <v>2241</v>
      </c>
      <c r="B714" s="85" t="s">
        <v>52</v>
      </c>
      <c r="C714" s="85">
        <v>5.0999999999999996</v>
      </c>
      <c r="D714" s="86"/>
    </row>
    <row r="715" spans="1:4" ht="15.75" outlineLevel="1" x14ac:dyDescent="0.2">
      <c r="A715" s="85" t="s">
        <v>2241</v>
      </c>
      <c r="B715" s="85" t="s">
        <v>53</v>
      </c>
      <c r="C715" s="85">
        <v>5.2</v>
      </c>
      <c r="D715" s="86"/>
    </row>
    <row r="716" spans="1:4" ht="15.75" outlineLevel="1" x14ac:dyDescent="0.2">
      <c r="A716" s="85" t="s">
        <v>2241</v>
      </c>
      <c r="B716" s="85" t="s">
        <v>85</v>
      </c>
      <c r="C716" s="85">
        <v>5.3</v>
      </c>
      <c r="D716" s="86"/>
    </row>
    <row r="717" spans="1:4" ht="15.75" outlineLevel="1" x14ac:dyDescent="0.2">
      <c r="A717" s="85" t="s">
        <v>2241</v>
      </c>
      <c r="B717" s="85" t="s">
        <v>193</v>
      </c>
      <c r="C717" s="85">
        <v>5.6</v>
      </c>
      <c r="D717" s="86"/>
    </row>
    <row r="718" spans="1:4" ht="15.75" outlineLevel="1" x14ac:dyDescent="0.2">
      <c r="A718" s="85" t="s">
        <v>2241</v>
      </c>
      <c r="B718" s="85" t="s">
        <v>2232</v>
      </c>
      <c r="C718" s="87">
        <v>5.0999999999999996</v>
      </c>
      <c r="D718" s="86"/>
    </row>
    <row r="719" spans="1:4" ht="15.75" outlineLevel="1" x14ac:dyDescent="0.2">
      <c r="A719" s="85" t="s">
        <v>2241</v>
      </c>
      <c r="B719" s="85" t="s">
        <v>2231</v>
      </c>
      <c r="C719" s="85">
        <v>5.14</v>
      </c>
      <c r="D719" s="86"/>
    </row>
    <row r="720" spans="1:4" ht="15.75" outlineLevel="1" x14ac:dyDescent="0.2">
      <c r="A720" s="85" t="s">
        <v>2241</v>
      </c>
      <c r="B720" s="85" t="s">
        <v>87</v>
      </c>
      <c r="C720" s="85">
        <v>5.19</v>
      </c>
      <c r="D720" s="86"/>
    </row>
    <row r="721" spans="1:4" ht="15.75" outlineLevel="1" x14ac:dyDescent="0.2">
      <c r="A721" s="85" t="s">
        <v>2241</v>
      </c>
      <c r="B721" s="85" t="s">
        <v>195</v>
      </c>
      <c r="C721" s="85">
        <v>5.24</v>
      </c>
      <c r="D721" s="86"/>
    </row>
    <row r="722" spans="1:4" ht="15.75" outlineLevel="1" x14ac:dyDescent="0.2">
      <c r="A722" s="85" t="s">
        <v>2241</v>
      </c>
      <c r="B722" s="85" t="s">
        <v>57</v>
      </c>
      <c r="C722" s="85">
        <v>5.26</v>
      </c>
      <c r="D722" s="86"/>
    </row>
    <row r="723" spans="1:4" ht="15.75" outlineLevel="1" x14ac:dyDescent="0.2">
      <c r="A723" s="85" t="s">
        <v>2241</v>
      </c>
      <c r="B723" s="85" t="s">
        <v>58</v>
      </c>
      <c r="C723" s="85">
        <v>5.27</v>
      </c>
      <c r="D723" s="86"/>
    </row>
    <row r="724" spans="1:4" ht="15.75" outlineLevel="1" x14ac:dyDescent="0.2">
      <c r="A724" s="85" t="s">
        <v>2241</v>
      </c>
      <c r="B724" s="85" t="s">
        <v>88</v>
      </c>
      <c r="C724" s="85">
        <v>5.28</v>
      </c>
      <c r="D724" s="86"/>
    </row>
    <row r="725" spans="1:4" ht="15.75" outlineLevel="1" x14ac:dyDescent="0.2">
      <c r="A725" s="85" t="s">
        <v>2241</v>
      </c>
      <c r="B725" s="85" t="s">
        <v>196</v>
      </c>
      <c r="C725" s="85">
        <v>5.31</v>
      </c>
      <c r="D725" s="86"/>
    </row>
    <row r="726" spans="1:4" ht="15.75" outlineLevel="1" x14ac:dyDescent="0.2">
      <c r="A726" s="85" t="s">
        <v>2241</v>
      </c>
      <c r="B726" s="85" t="s">
        <v>59</v>
      </c>
      <c r="C726" s="85">
        <v>5.36</v>
      </c>
      <c r="D726" s="86"/>
    </row>
    <row r="727" spans="1:4" ht="15.75" outlineLevel="1" x14ac:dyDescent="0.2">
      <c r="A727" s="85" t="s">
        <v>2241</v>
      </c>
      <c r="B727" s="85" t="s">
        <v>62</v>
      </c>
      <c r="C727" s="85">
        <v>5.53</v>
      </c>
      <c r="D727" s="86"/>
    </row>
    <row r="728" spans="1:4" ht="15.75" outlineLevel="1" x14ac:dyDescent="0.2">
      <c r="A728" s="85" t="s">
        <v>2241</v>
      </c>
      <c r="B728" s="85" t="s">
        <v>1048</v>
      </c>
      <c r="C728" s="85">
        <v>5.19</v>
      </c>
      <c r="D728" s="86"/>
    </row>
    <row r="729" spans="1:4" ht="15.75" outlineLevel="1" x14ac:dyDescent="0.2">
      <c r="A729" s="85" t="s">
        <v>2241</v>
      </c>
      <c r="B729" s="85" t="s">
        <v>1049</v>
      </c>
      <c r="C729" s="85">
        <v>5.1109999999999998</v>
      </c>
      <c r="D729" s="86"/>
    </row>
    <row r="730" spans="1:4" ht="15.75" outlineLevel="1" x14ac:dyDescent="0.2">
      <c r="A730" s="85" t="s">
        <v>2241</v>
      </c>
      <c r="B730" s="85" t="s">
        <v>1051</v>
      </c>
      <c r="C730" s="85">
        <v>5.1120000000000001</v>
      </c>
      <c r="D730" s="86"/>
    </row>
    <row r="731" spans="1:4" ht="15.75" outlineLevel="1" x14ac:dyDescent="0.2">
      <c r="A731" s="85" t="s">
        <v>2241</v>
      </c>
      <c r="B731" s="85" t="s">
        <v>2235</v>
      </c>
      <c r="C731" s="85">
        <v>5.1130000000000004</v>
      </c>
      <c r="D731" s="86"/>
    </row>
    <row r="732" spans="1:4" ht="15.75" outlineLevel="1" x14ac:dyDescent="0.2">
      <c r="A732" s="85" t="s">
        <v>2241</v>
      </c>
      <c r="B732" s="85" t="s">
        <v>1479</v>
      </c>
      <c r="C732" s="85">
        <v>5.117</v>
      </c>
      <c r="D732" s="86"/>
    </row>
    <row r="733" spans="1:4" ht="15.75" outlineLevel="1" x14ac:dyDescent="0.2">
      <c r="A733" s="85" t="s">
        <v>2241</v>
      </c>
      <c r="B733" s="85" t="s">
        <v>1480</v>
      </c>
      <c r="C733" s="85">
        <v>5.67</v>
      </c>
      <c r="D733" s="86"/>
    </row>
    <row r="734" spans="1:4" ht="15.75" outlineLevel="1" x14ac:dyDescent="0.2">
      <c r="A734" s="85" t="s">
        <v>2241</v>
      </c>
      <c r="B734" s="85" t="s">
        <v>66</v>
      </c>
      <c r="C734" s="85">
        <v>5.63</v>
      </c>
      <c r="D734" s="86"/>
    </row>
    <row r="735" spans="1:4" ht="15.75" outlineLevel="1" x14ac:dyDescent="0.2">
      <c r="A735" s="85" t="s">
        <v>2241</v>
      </c>
      <c r="B735" s="85" t="s">
        <v>67</v>
      </c>
      <c r="C735" s="85">
        <v>5.47</v>
      </c>
      <c r="D735" s="86"/>
    </row>
    <row r="736" spans="1:4" ht="15.75" outlineLevel="1" x14ac:dyDescent="0.2">
      <c r="A736" s="85" t="s">
        <v>2241</v>
      </c>
      <c r="B736" s="85" t="s">
        <v>68</v>
      </c>
      <c r="C736" s="85">
        <v>5.48</v>
      </c>
      <c r="D736" s="86"/>
    </row>
    <row r="737" spans="1:4" ht="15.75" x14ac:dyDescent="0.2">
      <c r="A737" s="89" t="s">
        <v>2242</v>
      </c>
      <c r="B737" s="85"/>
      <c r="C737" s="85"/>
      <c r="D737" s="86"/>
    </row>
    <row r="738" spans="1:4" ht="15.75" outlineLevel="1" x14ac:dyDescent="0.2">
      <c r="A738" s="85" t="s">
        <v>48</v>
      </c>
      <c r="B738" s="85" t="s">
        <v>52</v>
      </c>
      <c r="C738" s="85">
        <v>5.0999999999999996</v>
      </c>
      <c r="D738" s="86"/>
    </row>
    <row r="739" spans="1:4" ht="15.75" outlineLevel="1" x14ac:dyDescent="0.2">
      <c r="A739" s="85" t="s">
        <v>48</v>
      </c>
      <c r="B739" s="85" t="s">
        <v>53</v>
      </c>
      <c r="C739" s="85">
        <v>5.2</v>
      </c>
      <c r="D739" s="86"/>
    </row>
    <row r="740" spans="1:4" ht="15.75" outlineLevel="1" x14ac:dyDescent="0.2">
      <c r="A740" s="85" t="s">
        <v>48</v>
      </c>
      <c r="B740" s="85" t="s">
        <v>1481</v>
      </c>
      <c r="C740" s="85">
        <v>5.18</v>
      </c>
      <c r="D740" s="86"/>
    </row>
    <row r="741" spans="1:4" ht="15.75" outlineLevel="1" x14ac:dyDescent="0.2">
      <c r="A741" s="85" t="s">
        <v>48</v>
      </c>
      <c r="B741" s="85" t="s">
        <v>1482</v>
      </c>
      <c r="C741" s="85">
        <v>5.23</v>
      </c>
      <c r="D741" s="86"/>
    </row>
    <row r="742" spans="1:4" ht="15.75" outlineLevel="1" x14ac:dyDescent="0.2">
      <c r="A742" s="85" t="s">
        <v>48</v>
      </c>
      <c r="B742" s="85" t="s">
        <v>57</v>
      </c>
      <c r="C742" s="85">
        <v>5.26</v>
      </c>
      <c r="D742" s="86"/>
    </row>
    <row r="743" spans="1:4" ht="15.75" outlineLevel="1" x14ac:dyDescent="0.2">
      <c r="A743" s="85" t="s">
        <v>48</v>
      </c>
      <c r="B743" s="85" t="s">
        <v>58</v>
      </c>
      <c r="C743" s="85">
        <v>5.27</v>
      </c>
      <c r="D743" s="86"/>
    </row>
    <row r="744" spans="1:4" ht="15.75" outlineLevel="1" x14ac:dyDescent="0.2">
      <c r="A744" s="85" t="s">
        <v>48</v>
      </c>
      <c r="B744" s="85" t="s">
        <v>88</v>
      </c>
      <c r="C744" s="85">
        <v>5.28</v>
      </c>
      <c r="D744" s="86"/>
    </row>
    <row r="745" spans="1:4" ht="15.75" outlineLevel="1" x14ac:dyDescent="0.2">
      <c r="A745" s="85" t="s">
        <v>48</v>
      </c>
      <c r="B745" s="85" t="s">
        <v>59</v>
      </c>
      <c r="C745" s="85">
        <v>5.36</v>
      </c>
      <c r="D745" s="86"/>
    </row>
    <row r="746" spans="1:4" ht="15.75" outlineLevel="1" x14ac:dyDescent="0.2">
      <c r="A746" s="85" t="s">
        <v>48</v>
      </c>
      <c r="B746" s="85" t="s">
        <v>1483</v>
      </c>
      <c r="C746" s="85">
        <v>5.44</v>
      </c>
      <c r="D746" s="86"/>
    </row>
    <row r="747" spans="1:4" ht="15.75" outlineLevel="1" x14ac:dyDescent="0.2">
      <c r="A747" s="85" t="s">
        <v>48</v>
      </c>
      <c r="B747" s="85" t="s">
        <v>62</v>
      </c>
      <c r="C747" s="85">
        <v>5.53</v>
      </c>
      <c r="D747" s="86"/>
    </row>
    <row r="748" spans="1:4" ht="15.75" outlineLevel="1" x14ac:dyDescent="0.2">
      <c r="A748" s="85" t="s">
        <v>48</v>
      </c>
      <c r="B748" s="85" t="s">
        <v>1051</v>
      </c>
      <c r="C748" s="85">
        <v>5.1120000000000001</v>
      </c>
      <c r="D748" s="86"/>
    </row>
    <row r="749" spans="1:4" ht="15.75" outlineLevel="1" x14ac:dyDescent="0.2">
      <c r="A749" s="85" t="s">
        <v>48</v>
      </c>
      <c r="B749" s="85" t="s">
        <v>63</v>
      </c>
      <c r="C749" s="85">
        <v>5.59</v>
      </c>
      <c r="D749" s="86"/>
    </row>
    <row r="750" spans="1:4" ht="15.75" outlineLevel="1" x14ac:dyDescent="0.2">
      <c r="A750" s="85" t="s">
        <v>48</v>
      </c>
      <c r="B750" s="85" t="s">
        <v>64</v>
      </c>
      <c r="C750" s="85">
        <v>5.54</v>
      </c>
      <c r="D750" s="86"/>
    </row>
    <row r="751" spans="1:4" ht="15.75" outlineLevel="1" x14ac:dyDescent="0.2">
      <c r="A751" s="85" t="s">
        <v>48</v>
      </c>
      <c r="B751" s="85" t="s">
        <v>66</v>
      </c>
      <c r="C751" s="85">
        <v>5.63</v>
      </c>
      <c r="D751" s="86"/>
    </row>
    <row r="752" spans="1:4" ht="15.75" outlineLevel="1" x14ac:dyDescent="0.2">
      <c r="A752" s="85" t="s">
        <v>48</v>
      </c>
      <c r="B752" s="85" t="s">
        <v>97</v>
      </c>
      <c r="C752" s="85">
        <v>5.65</v>
      </c>
      <c r="D752" s="86"/>
    </row>
    <row r="753" spans="1:4" ht="15.75" outlineLevel="1" x14ac:dyDescent="0.2">
      <c r="A753" s="85" t="s">
        <v>48</v>
      </c>
      <c r="B753" s="85" t="s">
        <v>20</v>
      </c>
      <c r="C753" s="85">
        <v>5.68</v>
      </c>
      <c r="D753" s="86"/>
    </row>
    <row r="754" spans="1:4" ht="15.75" outlineLevel="1" x14ac:dyDescent="0.2">
      <c r="A754" s="85" t="s">
        <v>48</v>
      </c>
      <c r="B754" s="85" t="s">
        <v>67</v>
      </c>
      <c r="C754" s="85">
        <v>5.47</v>
      </c>
      <c r="D754" s="86"/>
    </row>
    <row r="755" spans="1:4" ht="15.75" outlineLevel="1" x14ac:dyDescent="0.2">
      <c r="A755" s="85" t="s">
        <v>48</v>
      </c>
      <c r="B755" s="85" t="s">
        <v>68</v>
      </c>
      <c r="C755" s="85">
        <v>5.48</v>
      </c>
      <c r="D755" s="86"/>
    </row>
    <row r="756" spans="1:4" ht="15.75" x14ac:dyDescent="0.2">
      <c r="A756" s="89" t="s">
        <v>48</v>
      </c>
      <c r="B756" s="85"/>
      <c r="C756" s="85"/>
      <c r="D756" s="86"/>
    </row>
    <row r="757" spans="1:4" ht="15.75" outlineLevel="1" x14ac:dyDescent="0.2">
      <c r="A757" s="85" t="s">
        <v>50</v>
      </c>
      <c r="B757" s="85" t="s">
        <v>52</v>
      </c>
      <c r="C757" s="85">
        <v>5.0999999999999996</v>
      </c>
      <c r="D757" s="86"/>
    </row>
    <row r="758" spans="1:4" ht="15.75" outlineLevel="1" x14ac:dyDescent="0.2">
      <c r="A758" s="85" t="s">
        <v>50</v>
      </c>
      <c r="B758" s="85" t="s">
        <v>53</v>
      </c>
      <c r="C758" s="85">
        <v>5.2</v>
      </c>
      <c r="D758" s="86"/>
    </row>
    <row r="759" spans="1:4" ht="15.75" outlineLevel="1" x14ac:dyDescent="0.2">
      <c r="A759" s="85" t="s">
        <v>50</v>
      </c>
      <c r="B759" s="85" t="s">
        <v>1376</v>
      </c>
      <c r="C759" s="85">
        <v>5.9</v>
      </c>
      <c r="D759" s="88" t="s">
        <v>2230</v>
      </c>
    </row>
    <row r="760" spans="1:4" ht="15.75" outlineLevel="1" x14ac:dyDescent="0.2">
      <c r="A760" s="85" t="s">
        <v>50</v>
      </c>
      <c r="B760" s="85" t="s">
        <v>1377</v>
      </c>
      <c r="C760" s="85">
        <v>5.13</v>
      </c>
      <c r="D760" s="86"/>
    </row>
    <row r="761" spans="1:4" ht="15.75" outlineLevel="1" x14ac:dyDescent="0.2">
      <c r="A761" s="85" t="s">
        <v>50</v>
      </c>
      <c r="B761" s="85" t="s">
        <v>1378</v>
      </c>
      <c r="C761" s="85">
        <v>5.16</v>
      </c>
      <c r="D761" s="88" t="s">
        <v>2230</v>
      </c>
    </row>
    <row r="762" spans="1:4" ht="15.75" outlineLevel="1" x14ac:dyDescent="0.2">
      <c r="A762" s="85" t="s">
        <v>50</v>
      </c>
      <c r="B762" s="85" t="s">
        <v>1379</v>
      </c>
      <c r="C762" s="85">
        <v>5.22</v>
      </c>
      <c r="D762" s="88"/>
    </row>
    <row r="763" spans="1:4" ht="15.75" outlineLevel="1" x14ac:dyDescent="0.2">
      <c r="A763" s="85" t="s">
        <v>50</v>
      </c>
      <c r="B763" s="85" t="s">
        <v>1484</v>
      </c>
      <c r="C763" s="85">
        <v>5.42</v>
      </c>
      <c r="D763" s="86"/>
    </row>
    <row r="764" spans="1:4" ht="15.75" outlineLevel="1" x14ac:dyDescent="0.2">
      <c r="A764" s="85" t="s">
        <v>50</v>
      </c>
      <c r="B764" s="85" t="s">
        <v>58</v>
      </c>
      <c r="C764" s="85">
        <v>5.27</v>
      </c>
      <c r="D764" s="86"/>
    </row>
    <row r="765" spans="1:4" ht="15.75" outlineLevel="1" x14ac:dyDescent="0.2">
      <c r="A765" s="85" t="s">
        <v>50</v>
      </c>
      <c r="B765" s="85" t="s">
        <v>88</v>
      </c>
      <c r="C765" s="85">
        <v>5.28</v>
      </c>
      <c r="D765" s="88" t="s">
        <v>2230</v>
      </c>
    </row>
    <row r="766" spans="1:4" ht="15.75" outlineLevel="1" x14ac:dyDescent="0.2">
      <c r="A766" s="85" t="s">
        <v>50</v>
      </c>
      <c r="B766" s="85" t="s">
        <v>59</v>
      </c>
      <c r="C766" s="85">
        <v>5.36</v>
      </c>
      <c r="D766" s="86"/>
    </row>
    <row r="767" spans="1:4" ht="15.75" outlineLevel="1" x14ac:dyDescent="0.2">
      <c r="A767" s="85" t="s">
        <v>50</v>
      </c>
      <c r="B767" s="85" t="s">
        <v>90</v>
      </c>
      <c r="C767" s="85">
        <v>5.49</v>
      </c>
      <c r="D767" s="86"/>
    </row>
    <row r="768" spans="1:4" ht="15.75" outlineLevel="1" x14ac:dyDescent="0.2">
      <c r="A768" s="85" t="s">
        <v>50</v>
      </c>
      <c r="B768" s="85" t="s">
        <v>61</v>
      </c>
      <c r="C768" s="85">
        <v>5.51</v>
      </c>
      <c r="D768" s="86"/>
    </row>
    <row r="769" spans="1:4" ht="15.75" outlineLevel="1" x14ac:dyDescent="0.2">
      <c r="A769" s="85" t="s">
        <v>50</v>
      </c>
      <c r="B769" s="85" t="s">
        <v>2240</v>
      </c>
      <c r="C769" s="85">
        <v>5.52</v>
      </c>
      <c r="D769" s="86"/>
    </row>
    <row r="770" spans="1:4" ht="15.75" outlineLevel="1" x14ac:dyDescent="0.2">
      <c r="A770" s="85" t="s">
        <v>50</v>
      </c>
      <c r="B770" s="85" t="s">
        <v>62</v>
      </c>
      <c r="C770" s="85">
        <v>5.53</v>
      </c>
      <c r="D770" s="86"/>
    </row>
    <row r="771" spans="1:4" ht="15.75" outlineLevel="1" x14ac:dyDescent="0.2">
      <c r="A771" s="85" t="s">
        <v>50</v>
      </c>
      <c r="B771" s="85" t="s">
        <v>64</v>
      </c>
      <c r="C771" s="85">
        <v>5.54</v>
      </c>
      <c r="D771" s="86"/>
    </row>
    <row r="772" spans="1:4" ht="15.75" outlineLevel="1" x14ac:dyDescent="0.2">
      <c r="A772" s="85" t="s">
        <v>50</v>
      </c>
      <c r="B772" s="85" t="s">
        <v>65</v>
      </c>
      <c r="C772" s="87">
        <v>5.7</v>
      </c>
      <c r="D772" s="86"/>
    </row>
    <row r="773" spans="1:4" ht="15.75" outlineLevel="1" x14ac:dyDescent="0.2">
      <c r="A773" s="85" t="s">
        <v>50</v>
      </c>
      <c r="B773" s="85" t="s">
        <v>1385</v>
      </c>
      <c r="C773" s="85">
        <v>5.71</v>
      </c>
      <c r="D773" s="86"/>
    </row>
    <row r="774" spans="1:4" ht="15.75" outlineLevel="1" x14ac:dyDescent="0.2">
      <c r="A774" s="85" t="s">
        <v>50</v>
      </c>
      <c r="B774" s="85" t="s">
        <v>1485</v>
      </c>
      <c r="C774" s="87">
        <v>5.9</v>
      </c>
      <c r="D774" s="86"/>
    </row>
    <row r="775" spans="1:4" ht="15.75" outlineLevel="1" x14ac:dyDescent="0.2">
      <c r="A775" s="85" t="s">
        <v>50</v>
      </c>
      <c r="B775" s="85" t="s">
        <v>1486</v>
      </c>
      <c r="C775" s="85">
        <v>5.91</v>
      </c>
      <c r="D775" s="86"/>
    </row>
    <row r="776" spans="1:4" ht="15.75" outlineLevel="1" x14ac:dyDescent="0.2">
      <c r="A776" s="85" t="s">
        <v>50</v>
      </c>
      <c r="B776" s="85" t="s">
        <v>1487</v>
      </c>
      <c r="C776" s="85">
        <v>5.97</v>
      </c>
      <c r="D776" s="86"/>
    </row>
    <row r="777" spans="1:4" ht="15.75" x14ac:dyDescent="0.2">
      <c r="A777" s="89" t="s">
        <v>50</v>
      </c>
      <c r="B777" s="85"/>
      <c r="C777" s="85"/>
      <c r="D777" s="86"/>
    </row>
    <row r="778" spans="1:4" ht="15.75" outlineLevel="1" x14ac:dyDescent="0.2">
      <c r="A778" s="85" t="s">
        <v>2219</v>
      </c>
      <c r="B778" s="85" t="s">
        <v>52</v>
      </c>
      <c r="C778" s="85">
        <v>5.0999999999999996</v>
      </c>
      <c r="D778" s="86"/>
    </row>
    <row r="779" spans="1:4" ht="15.75" outlineLevel="1" x14ac:dyDescent="0.2">
      <c r="A779" s="85" t="s">
        <v>2219</v>
      </c>
      <c r="B779" s="85" t="s">
        <v>53</v>
      </c>
      <c r="C779" s="85">
        <v>5.2</v>
      </c>
      <c r="D779" s="86"/>
    </row>
    <row r="780" spans="1:4" ht="15.75" outlineLevel="1" x14ac:dyDescent="0.2">
      <c r="A780" s="85" t="s">
        <v>2219</v>
      </c>
      <c r="B780" s="85" t="s">
        <v>57</v>
      </c>
      <c r="C780" s="85">
        <v>5.26</v>
      </c>
      <c r="D780" s="86"/>
    </row>
    <row r="781" spans="1:4" ht="15.75" outlineLevel="1" x14ac:dyDescent="0.2">
      <c r="A781" s="85" t="s">
        <v>2219</v>
      </c>
      <c r="B781" s="85" t="s">
        <v>1120</v>
      </c>
      <c r="C781" s="85">
        <v>5.5</v>
      </c>
      <c r="D781" s="86"/>
    </row>
    <row r="782" spans="1:4" ht="15.75" outlineLevel="1" x14ac:dyDescent="0.2">
      <c r="A782" s="85" t="s">
        <v>2219</v>
      </c>
      <c r="B782" s="85" t="s">
        <v>1121</v>
      </c>
      <c r="C782" s="85">
        <v>5.8</v>
      </c>
      <c r="D782" s="88" t="s">
        <v>2230</v>
      </c>
    </row>
    <row r="783" spans="1:4" ht="15.75" outlineLevel="1" x14ac:dyDescent="0.2">
      <c r="A783" s="85" t="s">
        <v>2219</v>
      </c>
      <c r="B783" s="85" t="s">
        <v>1122</v>
      </c>
      <c r="C783" s="85">
        <v>5.12</v>
      </c>
      <c r="D783" s="85"/>
    </row>
    <row r="784" spans="1:4" ht="15.75" outlineLevel="1" x14ac:dyDescent="0.2">
      <c r="A784" s="85" t="s">
        <v>2219</v>
      </c>
      <c r="B784" s="85" t="s">
        <v>1123</v>
      </c>
      <c r="C784" s="85">
        <v>5.15</v>
      </c>
      <c r="D784" s="85"/>
    </row>
    <row r="785" spans="1:4" ht="15.75" outlineLevel="1" x14ac:dyDescent="0.2">
      <c r="A785" s="85" t="s">
        <v>2219</v>
      </c>
      <c r="B785" s="85" t="s">
        <v>1124</v>
      </c>
      <c r="C785" s="87">
        <v>5.2</v>
      </c>
      <c r="D785" s="88"/>
    </row>
    <row r="786" spans="1:4" ht="15.75" outlineLevel="1" x14ac:dyDescent="0.2">
      <c r="A786" s="85" t="s">
        <v>2219</v>
      </c>
      <c r="B786" s="85" t="s">
        <v>1125</v>
      </c>
      <c r="C786" s="85">
        <v>5.25</v>
      </c>
      <c r="D786" s="85"/>
    </row>
    <row r="787" spans="1:4" ht="15.75" outlineLevel="1" x14ac:dyDescent="0.2">
      <c r="A787" s="85" t="s">
        <v>2219</v>
      </c>
      <c r="B787" s="85" t="s">
        <v>62</v>
      </c>
      <c r="C787" s="85">
        <v>5.53</v>
      </c>
      <c r="D787" s="85"/>
    </row>
    <row r="788" spans="1:4" ht="15.75" outlineLevel="1" x14ac:dyDescent="0.2">
      <c r="A788" s="85" t="s">
        <v>2219</v>
      </c>
      <c r="B788" s="85" t="s">
        <v>1488</v>
      </c>
      <c r="C788" s="87">
        <v>5.4</v>
      </c>
      <c r="D788" s="85"/>
    </row>
    <row r="789" spans="1:4" ht="31.5" outlineLevel="1" x14ac:dyDescent="0.2">
      <c r="A789" s="85" t="s">
        <v>2219</v>
      </c>
      <c r="B789" s="85" t="s">
        <v>1489</v>
      </c>
      <c r="C789" s="85">
        <v>5.92</v>
      </c>
      <c r="D789" s="85"/>
    </row>
    <row r="790" spans="1:4" ht="15.75" outlineLevel="1" x14ac:dyDescent="0.2">
      <c r="A790" s="85" t="s">
        <v>2219</v>
      </c>
      <c r="B790" s="85" t="s">
        <v>1490</v>
      </c>
      <c r="C790" s="85">
        <v>5.93</v>
      </c>
      <c r="D790" s="85"/>
    </row>
    <row r="791" spans="1:4" ht="31.5" outlineLevel="1" x14ac:dyDescent="0.2">
      <c r="A791" s="85" t="s">
        <v>2219</v>
      </c>
      <c r="B791" s="85" t="s">
        <v>1491</v>
      </c>
      <c r="C791" s="85">
        <v>5.94</v>
      </c>
      <c r="D791" s="85"/>
    </row>
    <row r="792" spans="1:4" ht="15.75" outlineLevel="1" x14ac:dyDescent="0.2">
      <c r="A792" s="85" t="s">
        <v>2219</v>
      </c>
      <c r="B792" s="85" t="s">
        <v>1492</v>
      </c>
      <c r="C792" s="85">
        <v>5.95</v>
      </c>
      <c r="D792" s="85"/>
    </row>
    <row r="793" spans="1:4" ht="15.75" outlineLevel="1" x14ac:dyDescent="0.2">
      <c r="A793" s="85" t="s">
        <v>2219</v>
      </c>
      <c r="B793" s="85" t="s">
        <v>1493</v>
      </c>
      <c r="C793" s="85">
        <v>5.98</v>
      </c>
      <c r="D793" s="85"/>
    </row>
    <row r="794" spans="1:4" ht="15.75" outlineLevel="1" x14ac:dyDescent="0.2">
      <c r="A794" s="85" t="s">
        <v>2219</v>
      </c>
      <c r="B794" s="85" t="s">
        <v>1494</v>
      </c>
      <c r="C794" s="85">
        <v>5.96</v>
      </c>
      <c r="D794" s="85"/>
    </row>
    <row r="795" spans="1:4" ht="15.75" x14ac:dyDescent="0.2">
      <c r="A795" s="89" t="s">
        <v>2219</v>
      </c>
      <c r="B795" s="85"/>
      <c r="C795" s="85"/>
      <c r="D795" s="85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3C03-DBBD-4AD0-932A-D33F15910EBD}">
  <sheetPr codeName="Sheet38"/>
  <dimension ref="A2:B121"/>
  <sheetViews>
    <sheetView rightToLeft="1" workbookViewId="0"/>
  </sheetViews>
  <sheetFormatPr defaultRowHeight="14.25" x14ac:dyDescent="0.2"/>
  <cols>
    <col min="1" max="1" width="55.375" bestFit="1" customWidth="1"/>
    <col min="2" max="2" width="12" customWidth="1"/>
  </cols>
  <sheetData>
    <row r="2" spans="1:2" ht="15" x14ac:dyDescent="0.25">
      <c r="A2" s="91" t="s">
        <v>2243</v>
      </c>
    </row>
    <row r="3" spans="1:2" x14ac:dyDescent="0.2">
      <c r="A3" t="s">
        <v>2244</v>
      </c>
      <c r="B3" t="s">
        <v>2245</v>
      </c>
    </row>
    <row r="4" spans="1:2" x14ac:dyDescent="0.2">
      <c r="A4" t="s">
        <v>2</v>
      </c>
      <c r="B4" t="s">
        <v>2246</v>
      </c>
    </row>
    <row r="5" spans="1:2" x14ac:dyDescent="0.2">
      <c r="A5" t="s">
        <v>2247</v>
      </c>
      <c r="B5" t="s">
        <v>2248</v>
      </c>
    </row>
    <row r="6" spans="1:2" x14ac:dyDescent="0.2">
      <c r="A6" t="s">
        <v>2249</v>
      </c>
      <c r="B6" t="s">
        <v>2250</v>
      </c>
    </row>
    <row r="7" spans="1:2" x14ac:dyDescent="0.2">
      <c r="A7" t="s">
        <v>2251</v>
      </c>
      <c r="B7" t="s">
        <v>2252</v>
      </c>
    </row>
    <row r="8" spans="1:2" x14ac:dyDescent="0.2">
      <c r="A8" t="s">
        <v>2253</v>
      </c>
      <c r="B8" t="s">
        <v>2254</v>
      </c>
    </row>
    <row r="10" spans="1:2" ht="15" x14ac:dyDescent="0.25">
      <c r="A10" s="91" t="s">
        <v>2255</v>
      </c>
    </row>
    <row r="11" spans="1:2" x14ac:dyDescent="0.2">
      <c r="A11" t="s">
        <v>4</v>
      </c>
    </row>
    <row r="12" spans="1:2" x14ac:dyDescent="0.2">
      <c r="A12" t="s">
        <v>2256</v>
      </c>
      <c r="B12" t="s">
        <v>2257</v>
      </c>
    </row>
    <row r="14" spans="1:2" x14ac:dyDescent="0.2">
      <c r="A14" s="92"/>
    </row>
    <row r="15" spans="1:2" ht="15" x14ac:dyDescent="0.25">
      <c r="A15" s="91" t="s">
        <v>2258</v>
      </c>
    </row>
    <row r="16" spans="1:2" x14ac:dyDescent="0.2">
      <c r="A16" s="93" t="s">
        <v>2259</v>
      </c>
    </row>
    <row r="17" spans="1:2" x14ac:dyDescent="0.2">
      <c r="A17" s="93" t="s">
        <v>2260</v>
      </c>
    </row>
    <row r="18" spans="1:2" x14ac:dyDescent="0.2">
      <c r="A18" s="93" t="s">
        <v>2261</v>
      </c>
    </row>
    <row r="19" spans="1:2" x14ac:dyDescent="0.2">
      <c r="A19" s="93" t="s">
        <v>2262</v>
      </c>
    </row>
    <row r="21" spans="1:2" ht="15" x14ac:dyDescent="0.25">
      <c r="A21" s="94" t="s">
        <v>2263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91" t="s">
        <v>2264</v>
      </c>
      <c r="B34" s="91" t="s">
        <v>204</v>
      </c>
    </row>
    <row r="35" spans="1:2" x14ac:dyDescent="0.2">
      <c r="A35" s="7" t="s">
        <v>2265</v>
      </c>
      <c r="B35" s="95">
        <v>512310509</v>
      </c>
    </row>
    <row r="36" spans="1:2" x14ac:dyDescent="0.2">
      <c r="A36" t="s">
        <v>2266</v>
      </c>
      <c r="B36" s="95">
        <v>513910703</v>
      </c>
    </row>
    <row r="37" spans="1:2" x14ac:dyDescent="0.2">
      <c r="A37" t="s">
        <v>2267</v>
      </c>
      <c r="B37" s="95">
        <v>512304882</v>
      </c>
    </row>
    <row r="38" spans="1:2" x14ac:dyDescent="0.2">
      <c r="A38" t="s">
        <v>2268</v>
      </c>
      <c r="B38" s="95">
        <v>520030677</v>
      </c>
    </row>
    <row r="39" spans="1:2" x14ac:dyDescent="0.2">
      <c r="A39" t="s">
        <v>2269</v>
      </c>
      <c r="B39" s="95">
        <v>513621110</v>
      </c>
    </row>
    <row r="40" spans="1:2" x14ac:dyDescent="0.2">
      <c r="A40" t="s">
        <v>2270</v>
      </c>
      <c r="B40" s="7">
        <v>513173393</v>
      </c>
    </row>
    <row r="41" spans="1:2" x14ac:dyDescent="0.2">
      <c r="A41" t="s">
        <v>2271</v>
      </c>
      <c r="B41" s="7">
        <v>511880460</v>
      </c>
    </row>
    <row r="42" spans="1:2" x14ac:dyDescent="0.2">
      <c r="A42" t="s">
        <v>2272</v>
      </c>
      <c r="B42" s="7">
        <v>510773922</v>
      </c>
    </row>
    <row r="43" spans="1:2" x14ac:dyDescent="0.2">
      <c r="A43" t="s">
        <v>2273</v>
      </c>
      <c r="B43">
        <v>520021916</v>
      </c>
    </row>
    <row r="44" spans="1:2" x14ac:dyDescent="0.2">
      <c r="A44" t="s">
        <v>2274</v>
      </c>
      <c r="B44">
        <v>520044025</v>
      </c>
    </row>
    <row r="45" spans="1:2" x14ac:dyDescent="0.2">
      <c r="A45" t="s">
        <v>2275</v>
      </c>
      <c r="B45">
        <v>570003152</v>
      </c>
    </row>
    <row r="46" spans="1:2" x14ac:dyDescent="0.2">
      <c r="A46" t="s">
        <v>2276</v>
      </c>
      <c r="B46" s="7">
        <v>520023094</v>
      </c>
    </row>
    <row r="47" spans="1:2" x14ac:dyDescent="0.2">
      <c r="A47" t="s">
        <v>2277</v>
      </c>
      <c r="B47" s="7">
        <v>512711409</v>
      </c>
    </row>
    <row r="48" spans="1:2" x14ac:dyDescent="0.2">
      <c r="A48" t="s">
        <v>2278</v>
      </c>
      <c r="B48">
        <v>515859379</v>
      </c>
    </row>
    <row r="49" spans="1:2" x14ac:dyDescent="0.2">
      <c r="A49" t="s">
        <v>2279</v>
      </c>
      <c r="B49" s="7">
        <v>520030990</v>
      </c>
    </row>
    <row r="50" spans="1:2" x14ac:dyDescent="0.2">
      <c r="A50" t="s">
        <v>2280</v>
      </c>
      <c r="B50" s="7">
        <v>520028812</v>
      </c>
    </row>
    <row r="51" spans="1:2" x14ac:dyDescent="0.2">
      <c r="A51" t="s">
        <v>2281</v>
      </c>
      <c r="B51" s="7">
        <v>520034968</v>
      </c>
    </row>
    <row r="52" spans="1:2" x14ac:dyDescent="0.2">
      <c r="A52" t="s">
        <v>8</v>
      </c>
      <c r="B52" s="7">
        <v>520031824</v>
      </c>
    </row>
    <row r="53" spans="1:2" x14ac:dyDescent="0.2">
      <c r="A53" t="s">
        <v>2282</v>
      </c>
      <c r="B53" s="7">
        <v>520005497</v>
      </c>
    </row>
    <row r="54" spans="1:2" x14ac:dyDescent="0.2">
      <c r="A54" t="s">
        <v>2283</v>
      </c>
      <c r="B54" s="7">
        <v>520022518</v>
      </c>
    </row>
    <row r="55" spans="1:2" x14ac:dyDescent="0.2">
      <c r="A55" t="s">
        <v>2284</v>
      </c>
      <c r="B55" s="7">
        <v>520028556</v>
      </c>
    </row>
    <row r="56" spans="1:2" x14ac:dyDescent="0.2">
      <c r="A56" t="s">
        <v>2285</v>
      </c>
      <c r="B56" s="7">
        <v>520032269</v>
      </c>
    </row>
    <row r="57" spans="1:2" x14ac:dyDescent="0.2">
      <c r="A57" t="s">
        <v>2286</v>
      </c>
      <c r="B57" s="7">
        <v>520027954</v>
      </c>
    </row>
    <row r="58" spans="1:2" x14ac:dyDescent="0.2">
      <c r="A58" t="s">
        <v>2287</v>
      </c>
      <c r="B58">
        <v>520029620</v>
      </c>
    </row>
    <row r="59" spans="1:2" x14ac:dyDescent="0.2">
      <c r="A59" t="s">
        <v>2288</v>
      </c>
      <c r="B59" s="7">
        <v>520028861</v>
      </c>
    </row>
    <row r="60" spans="1:2" x14ac:dyDescent="0.2">
      <c r="A60" t="s">
        <v>2289</v>
      </c>
      <c r="B60" s="7">
        <v>520030743</v>
      </c>
    </row>
    <row r="61" spans="1:2" x14ac:dyDescent="0.2">
      <c r="A61" t="s">
        <v>2290</v>
      </c>
      <c r="B61">
        <v>520042177</v>
      </c>
    </row>
    <row r="62" spans="1:2" x14ac:dyDescent="0.2">
      <c r="A62" t="s">
        <v>2291</v>
      </c>
      <c r="B62" s="7">
        <v>515447035</v>
      </c>
    </row>
    <row r="63" spans="1:2" x14ac:dyDescent="0.2">
      <c r="A63" t="s">
        <v>2292</v>
      </c>
      <c r="B63" s="7">
        <v>520042607</v>
      </c>
    </row>
    <row r="64" spans="1:2" x14ac:dyDescent="0.2">
      <c r="A64" t="s">
        <v>2293</v>
      </c>
      <c r="B64" s="7">
        <v>513026484</v>
      </c>
    </row>
    <row r="65" spans="1:2" x14ac:dyDescent="0.2">
      <c r="A65" t="s">
        <v>2294</v>
      </c>
      <c r="B65">
        <v>520023185</v>
      </c>
    </row>
    <row r="66" spans="1:2" x14ac:dyDescent="0.2">
      <c r="A66" t="s">
        <v>2295</v>
      </c>
      <c r="B66">
        <v>520004078</v>
      </c>
    </row>
    <row r="67" spans="1:2" x14ac:dyDescent="0.2">
      <c r="A67" t="s">
        <v>2296</v>
      </c>
      <c r="B67" s="7">
        <v>512267592</v>
      </c>
    </row>
    <row r="68" spans="1:2" x14ac:dyDescent="0.2">
      <c r="A68" t="s">
        <v>2297</v>
      </c>
      <c r="B68">
        <v>515764868</v>
      </c>
    </row>
    <row r="69" spans="1:2" x14ac:dyDescent="0.2">
      <c r="A69" t="s">
        <v>2298</v>
      </c>
      <c r="B69" s="7">
        <v>513452003</v>
      </c>
    </row>
    <row r="70" spans="1:2" x14ac:dyDescent="0.2">
      <c r="A70" t="s">
        <v>2299</v>
      </c>
      <c r="B70" s="7">
        <v>510142789</v>
      </c>
    </row>
    <row r="71" spans="1:2" x14ac:dyDescent="0.2">
      <c r="A71" t="s">
        <v>2300</v>
      </c>
      <c r="B71" s="7">
        <v>510960586</v>
      </c>
    </row>
    <row r="72" spans="1:2" x14ac:dyDescent="0.2">
      <c r="A72" t="s">
        <v>2301</v>
      </c>
      <c r="B72" s="7">
        <v>510930670</v>
      </c>
    </row>
    <row r="73" spans="1:2" x14ac:dyDescent="0.2">
      <c r="A73" t="s">
        <v>2302</v>
      </c>
      <c r="B73" s="7">
        <v>510927536</v>
      </c>
    </row>
    <row r="74" spans="1:2" x14ac:dyDescent="0.2">
      <c r="A74" t="s">
        <v>2303</v>
      </c>
      <c r="B74" s="7">
        <v>510930654</v>
      </c>
    </row>
    <row r="75" spans="1:2" x14ac:dyDescent="0.2">
      <c r="A75" t="s">
        <v>2304</v>
      </c>
      <c r="B75" s="7">
        <v>520032566</v>
      </c>
    </row>
    <row r="76" spans="1:2" x14ac:dyDescent="0.2">
      <c r="A76" t="s">
        <v>2305</v>
      </c>
      <c r="B76" s="7">
        <v>513611509</v>
      </c>
    </row>
    <row r="77" spans="1:2" x14ac:dyDescent="0.2">
      <c r="A77" t="s">
        <v>2306</v>
      </c>
      <c r="B77">
        <v>510888985</v>
      </c>
    </row>
    <row r="78" spans="1:2" x14ac:dyDescent="0.2">
      <c r="A78" t="s">
        <v>2307</v>
      </c>
      <c r="B78">
        <v>520024647</v>
      </c>
    </row>
    <row r="79" spans="1:2" x14ac:dyDescent="0.2">
      <c r="A79" t="s">
        <v>2308</v>
      </c>
      <c r="B79" s="7">
        <v>512244146</v>
      </c>
    </row>
    <row r="80" spans="1:2" x14ac:dyDescent="0.2">
      <c r="A80" t="s">
        <v>2309</v>
      </c>
      <c r="B80" s="7">
        <v>510694821</v>
      </c>
    </row>
    <row r="81" spans="1:2" x14ac:dyDescent="0.2">
      <c r="A81" t="s">
        <v>2310</v>
      </c>
      <c r="B81">
        <v>515761625</v>
      </c>
    </row>
    <row r="82" spans="1:2" x14ac:dyDescent="0.2">
      <c r="A82" t="s">
        <v>2311</v>
      </c>
      <c r="B82" s="7">
        <v>511423048</v>
      </c>
    </row>
    <row r="83" spans="1:2" x14ac:dyDescent="0.2">
      <c r="A83" t="s">
        <v>2312</v>
      </c>
      <c r="B83" s="7">
        <v>520019688</v>
      </c>
    </row>
    <row r="84" spans="1:2" x14ac:dyDescent="0.2">
      <c r="A84" t="s">
        <v>2313</v>
      </c>
      <c r="B84">
        <v>520004896</v>
      </c>
    </row>
    <row r="85" spans="1:2" x14ac:dyDescent="0.2">
      <c r="A85" t="s">
        <v>2314</v>
      </c>
      <c r="B85" s="7">
        <v>512237744</v>
      </c>
    </row>
    <row r="86" spans="1:2" x14ac:dyDescent="0.2">
      <c r="A86" t="s">
        <v>2315</v>
      </c>
      <c r="B86" s="7">
        <v>514956465</v>
      </c>
    </row>
    <row r="87" spans="1:2" x14ac:dyDescent="0.2">
      <c r="A87" t="s">
        <v>2316</v>
      </c>
      <c r="B87" s="7">
        <v>512362914</v>
      </c>
    </row>
    <row r="88" spans="1:2" x14ac:dyDescent="0.2">
      <c r="A88" t="s">
        <v>2317</v>
      </c>
      <c r="B88" s="7">
        <v>520042615</v>
      </c>
    </row>
    <row r="89" spans="1:2" x14ac:dyDescent="0.2">
      <c r="A89" t="s">
        <v>2318</v>
      </c>
      <c r="B89" s="7">
        <v>512065202</v>
      </c>
    </row>
    <row r="90" spans="1:2" x14ac:dyDescent="0.2">
      <c r="A90" t="s">
        <v>2319</v>
      </c>
      <c r="B90">
        <v>520042540</v>
      </c>
    </row>
    <row r="91" spans="1:2" x14ac:dyDescent="0.2">
      <c r="A91" t="s">
        <v>2320</v>
      </c>
      <c r="B91" s="7">
        <v>520027715</v>
      </c>
    </row>
    <row r="92" spans="1:2" x14ac:dyDescent="0.2">
      <c r="A92" t="s">
        <v>2321</v>
      </c>
      <c r="B92" s="7">
        <v>512245812</v>
      </c>
    </row>
    <row r="93" spans="1:2" x14ac:dyDescent="0.2">
      <c r="A93" t="s">
        <v>2322</v>
      </c>
      <c r="B93" s="7">
        <v>520022351</v>
      </c>
    </row>
    <row r="94" spans="1:2" x14ac:dyDescent="0.2">
      <c r="A94" t="s">
        <v>2323</v>
      </c>
      <c r="B94" s="7">
        <v>514767490</v>
      </c>
    </row>
    <row r="95" spans="1:2" x14ac:dyDescent="0.2">
      <c r="A95" t="s">
        <v>2324</v>
      </c>
      <c r="B95" s="7">
        <v>520024985</v>
      </c>
    </row>
    <row r="96" spans="1:2" x14ac:dyDescent="0.2">
      <c r="A96" t="s">
        <v>2325</v>
      </c>
      <c r="B96" s="7">
        <v>520042573</v>
      </c>
    </row>
    <row r="97" spans="1:2" x14ac:dyDescent="0.2">
      <c r="A97" t="s">
        <v>2326</v>
      </c>
      <c r="B97" s="7">
        <v>570009449</v>
      </c>
    </row>
    <row r="98" spans="1:2" x14ac:dyDescent="0.2">
      <c r="A98" t="s">
        <v>2327</v>
      </c>
      <c r="B98" s="7">
        <v>520031659</v>
      </c>
    </row>
    <row r="99" spans="1:2" x14ac:dyDescent="0.2">
      <c r="A99" t="s">
        <v>2328</v>
      </c>
      <c r="B99" s="7">
        <v>520042581</v>
      </c>
    </row>
    <row r="100" spans="1:2" x14ac:dyDescent="0.2">
      <c r="A100" t="s">
        <v>2329</v>
      </c>
      <c r="B100">
        <v>520031030</v>
      </c>
    </row>
    <row r="101" spans="1:2" x14ac:dyDescent="0.2">
      <c r="A101" t="s">
        <v>2330</v>
      </c>
      <c r="B101" s="7">
        <v>520030941</v>
      </c>
    </row>
    <row r="102" spans="1:2" x14ac:dyDescent="0.2">
      <c r="A102" t="s">
        <v>2331</v>
      </c>
      <c r="B102" s="7">
        <v>512008335</v>
      </c>
    </row>
    <row r="103" spans="1:2" x14ac:dyDescent="0.2">
      <c r="A103" t="s">
        <v>2332</v>
      </c>
      <c r="B103" s="7">
        <v>520022963</v>
      </c>
    </row>
    <row r="104" spans="1:2" x14ac:dyDescent="0.2">
      <c r="A104" t="s">
        <v>2333</v>
      </c>
      <c r="B104" s="7">
        <v>570011767</v>
      </c>
    </row>
    <row r="105" spans="1:2" x14ac:dyDescent="0.2">
      <c r="A105" t="s">
        <v>2334</v>
      </c>
      <c r="B105" s="7">
        <v>570014928</v>
      </c>
    </row>
    <row r="106" spans="1:2" x14ac:dyDescent="0.2">
      <c r="A106" t="s">
        <v>2335</v>
      </c>
      <c r="B106" s="7">
        <v>570005959</v>
      </c>
    </row>
    <row r="107" spans="1:2" x14ac:dyDescent="0.2">
      <c r="A107" t="s">
        <v>2336</v>
      </c>
      <c r="B107" s="7">
        <v>510800402</v>
      </c>
    </row>
    <row r="108" spans="1:2" x14ac:dyDescent="0.2">
      <c r="A108" t="s">
        <v>2337</v>
      </c>
      <c r="B108" s="7">
        <v>570007476</v>
      </c>
    </row>
    <row r="109" spans="1:2" x14ac:dyDescent="0.2">
      <c r="A109" t="s">
        <v>2338</v>
      </c>
      <c r="B109" s="7">
        <v>570005850</v>
      </c>
    </row>
    <row r="110" spans="1:2" x14ac:dyDescent="0.2">
      <c r="A110" t="s">
        <v>2339</v>
      </c>
      <c r="B110" s="7">
        <v>520020504</v>
      </c>
    </row>
    <row r="111" spans="1:2" x14ac:dyDescent="0.2">
      <c r="A111" t="s">
        <v>2340</v>
      </c>
      <c r="B111" s="7">
        <v>520020447</v>
      </c>
    </row>
    <row r="112" spans="1:2" x14ac:dyDescent="0.2">
      <c r="A112" t="s">
        <v>2341</v>
      </c>
      <c r="B112" s="7">
        <v>511033060</v>
      </c>
    </row>
    <row r="113" spans="1:2" x14ac:dyDescent="0.2">
      <c r="A113" t="s">
        <v>2342</v>
      </c>
      <c r="B113">
        <v>520027848</v>
      </c>
    </row>
    <row r="114" spans="1:2" x14ac:dyDescent="0.2">
      <c r="A114" t="s">
        <v>2343</v>
      </c>
      <c r="B114" s="7">
        <v>570009852</v>
      </c>
    </row>
    <row r="115" spans="1:2" x14ac:dyDescent="0.2">
      <c r="A115" t="s">
        <v>2344</v>
      </c>
      <c r="B115" s="7">
        <v>520027251</v>
      </c>
    </row>
    <row r="116" spans="1:2" x14ac:dyDescent="0.2">
      <c r="A116" t="s">
        <v>2345</v>
      </c>
      <c r="B116" s="7">
        <v>520028390</v>
      </c>
    </row>
    <row r="117" spans="1:2" x14ac:dyDescent="0.2">
      <c r="A117" t="s">
        <v>2346</v>
      </c>
      <c r="B117" s="7">
        <v>510806870</v>
      </c>
    </row>
    <row r="118" spans="1:2" x14ac:dyDescent="0.2">
      <c r="A118" t="s">
        <v>2347</v>
      </c>
      <c r="B118">
        <v>513879189</v>
      </c>
    </row>
    <row r="119" spans="1:2" x14ac:dyDescent="0.2">
      <c r="A119" t="s">
        <v>2348</v>
      </c>
      <c r="B119">
        <v>510015951</v>
      </c>
    </row>
    <row r="120" spans="1:2" x14ac:dyDescent="0.2">
      <c r="A120" t="s">
        <v>2349</v>
      </c>
      <c r="B120" s="7">
        <v>520030693</v>
      </c>
    </row>
    <row r="121" spans="1:2" x14ac:dyDescent="0.2">
      <c r="A121" t="s">
        <v>2350</v>
      </c>
      <c r="B121" s="7">
        <v>570002618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B6CF-8B9E-4188-90C1-05E544E25D8D}">
  <sheetPr codeName="Sheet5">
    <tabColor rgb="FFFFFF00"/>
  </sheetPr>
  <dimension ref="A1:Z56"/>
  <sheetViews>
    <sheetView rightToLeft="1" workbookViewId="0">
      <selection activeCell="J38" sqref="J38"/>
    </sheetView>
  </sheetViews>
  <sheetFormatPr defaultColWidth="0" defaultRowHeight="14.25" zeroHeight="1" x14ac:dyDescent="0.2"/>
  <cols>
    <col min="1" max="4" width="10.125" style="35" customWidth="1"/>
    <col min="5" max="5" width="12.875" style="35" bestFit="1" customWidth="1"/>
    <col min="6" max="12" width="10.125" style="35" customWidth="1"/>
    <col min="13" max="13" width="10.125" style="39" customWidth="1"/>
    <col min="14" max="14" width="10.125" style="106" customWidth="1"/>
    <col min="15" max="16" width="10.125" style="41" customWidth="1"/>
    <col min="17" max="17" width="10.125" style="39" customWidth="1"/>
    <col min="18" max="18" width="14.5" style="39" bestFit="1" customWidth="1"/>
    <col min="19" max="21" width="10.125" style="39" customWidth="1"/>
    <col min="22" max="23" width="10.125" style="35" customWidth="1"/>
    <col min="24" max="26" width="10.125" style="41" customWidth="1"/>
    <col min="27" max="16384" width="7.875" style="35" hidden="1"/>
  </cols>
  <sheetData>
    <row r="1" spans="1:26" ht="66.75" customHeight="1" x14ac:dyDescent="0.2">
      <c r="A1" s="30" t="s">
        <v>52</v>
      </c>
      <c r="B1" s="30" t="s">
        <v>53</v>
      </c>
      <c r="C1" s="30" t="s">
        <v>85</v>
      </c>
      <c r="D1" s="30" t="s">
        <v>86</v>
      </c>
      <c r="E1" s="30" t="s">
        <v>87</v>
      </c>
      <c r="F1" s="30" t="s">
        <v>57</v>
      </c>
      <c r="G1" s="30" t="s">
        <v>58</v>
      </c>
      <c r="H1" s="30" t="s">
        <v>88</v>
      </c>
      <c r="I1" s="30" t="s">
        <v>89</v>
      </c>
      <c r="J1" s="30" t="s">
        <v>90</v>
      </c>
      <c r="K1" s="30" t="s">
        <v>61</v>
      </c>
      <c r="L1" s="30" t="s">
        <v>62</v>
      </c>
      <c r="M1" s="31" t="s">
        <v>91</v>
      </c>
      <c r="N1" s="105" t="s">
        <v>92</v>
      </c>
      <c r="O1" s="32" t="s">
        <v>65</v>
      </c>
      <c r="P1" s="32" t="s">
        <v>93</v>
      </c>
      <c r="Q1" s="31" t="s">
        <v>94</v>
      </c>
      <c r="R1" s="31" t="s">
        <v>95</v>
      </c>
      <c r="S1" s="31" t="s">
        <v>64</v>
      </c>
      <c r="T1" s="31" t="s">
        <v>96</v>
      </c>
      <c r="U1" s="31" t="s">
        <v>66</v>
      </c>
      <c r="V1" s="30" t="s">
        <v>97</v>
      </c>
      <c r="W1" s="30" t="s">
        <v>20</v>
      </c>
      <c r="X1" s="32" t="s">
        <v>98</v>
      </c>
      <c r="Y1" s="32" t="s">
        <v>67</v>
      </c>
      <c r="Z1" s="32" t="s">
        <v>68</v>
      </c>
    </row>
    <row r="2" spans="1:26" x14ac:dyDescent="0.2">
      <c r="A2" s="35">
        <v>408</v>
      </c>
      <c r="B2" s="35">
        <v>408</v>
      </c>
      <c r="C2" s="35" t="s">
        <v>99</v>
      </c>
      <c r="D2" s="35" t="s">
        <v>100</v>
      </c>
      <c r="E2" s="35" t="s">
        <v>101</v>
      </c>
      <c r="F2" s="35" t="s">
        <v>102</v>
      </c>
      <c r="G2" s="35" t="s">
        <v>73</v>
      </c>
      <c r="H2" s="35" t="s">
        <v>73</v>
      </c>
      <c r="I2" s="35" t="s">
        <v>103</v>
      </c>
      <c r="J2" s="35" t="s">
        <v>104</v>
      </c>
      <c r="K2" s="35" t="s">
        <v>105</v>
      </c>
      <c r="L2" s="35" t="s">
        <v>77</v>
      </c>
      <c r="M2" s="39">
        <v>11.06</v>
      </c>
      <c r="N2" s="106" t="s">
        <v>106</v>
      </c>
      <c r="O2" s="41">
        <v>5.5E-2</v>
      </c>
      <c r="P2" s="41">
        <v>3.9399999999999998E-2</v>
      </c>
      <c r="Q2" s="39">
        <v>0</v>
      </c>
      <c r="R2" s="39">
        <v>33400000</v>
      </c>
      <c r="S2" s="39">
        <v>1</v>
      </c>
      <c r="T2" s="39">
        <v>120.13</v>
      </c>
      <c r="U2" s="39">
        <v>40123.42</v>
      </c>
      <c r="W2" s="35" t="s">
        <v>18</v>
      </c>
      <c r="X2" s="41">
        <v>9.0689999999999998E-4</v>
      </c>
      <c r="Y2" s="41">
        <v>3.24003E-2</v>
      </c>
      <c r="Z2" s="41">
        <v>6.9741999999999998E-3</v>
      </c>
    </row>
    <row r="3" spans="1:26" x14ac:dyDescent="0.2">
      <c r="A3" s="35">
        <v>408</v>
      </c>
      <c r="B3" s="35">
        <v>408</v>
      </c>
      <c r="C3" s="35" t="s">
        <v>99</v>
      </c>
      <c r="D3" s="35" t="s">
        <v>107</v>
      </c>
      <c r="E3" s="35" t="s">
        <v>108</v>
      </c>
      <c r="F3" s="35" t="s">
        <v>102</v>
      </c>
      <c r="G3" s="35" t="s">
        <v>73</v>
      </c>
      <c r="H3" s="35" t="s">
        <v>73</v>
      </c>
      <c r="I3" s="35" t="s">
        <v>103</v>
      </c>
      <c r="J3" s="35" t="s">
        <v>104</v>
      </c>
      <c r="K3" s="35" t="s">
        <v>105</v>
      </c>
      <c r="L3" s="35" t="s">
        <v>77</v>
      </c>
      <c r="M3" s="39">
        <v>0.75</v>
      </c>
      <c r="N3" s="106" t="s">
        <v>109</v>
      </c>
      <c r="O3" s="41">
        <v>0.02</v>
      </c>
      <c r="P3" s="41">
        <v>3.1800000000000002E-2</v>
      </c>
      <c r="Q3" s="39">
        <v>0</v>
      </c>
      <c r="R3" s="39">
        <v>22000000</v>
      </c>
      <c r="S3" s="39">
        <v>1</v>
      </c>
      <c r="T3" s="39">
        <v>99.63</v>
      </c>
      <c r="U3" s="39">
        <v>21918.6</v>
      </c>
      <c r="W3" s="35" t="s">
        <v>18</v>
      </c>
      <c r="X3" s="41">
        <v>7.7930000000000002E-4</v>
      </c>
      <c r="Y3" s="41">
        <v>1.7699599999999999E-2</v>
      </c>
      <c r="Z3" s="41">
        <v>3.8099000000000002E-3</v>
      </c>
    </row>
    <row r="4" spans="1:26" x14ac:dyDescent="0.2">
      <c r="A4" s="35">
        <v>408</v>
      </c>
      <c r="B4" s="35">
        <v>408</v>
      </c>
      <c r="C4" s="35" t="s">
        <v>99</v>
      </c>
      <c r="D4" s="35" t="s">
        <v>110</v>
      </c>
      <c r="E4" s="35" t="s">
        <v>111</v>
      </c>
      <c r="F4" s="35" t="s">
        <v>102</v>
      </c>
      <c r="G4" s="35" t="s">
        <v>73</v>
      </c>
      <c r="H4" s="35" t="s">
        <v>73</v>
      </c>
      <c r="I4" s="35" t="s">
        <v>103</v>
      </c>
      <c r="J4" s="35" t="s">
        <v>104</v>
      </c>
      <c r="K4" s="35" t="s">
        <v>105</v>
      </c>
      <c r="L4" s="35" t="s">
        <v>77</v>
      </c>
      <c r="M4" s="39">
        <v>14.47</v>
      </c>
      <c r="N4" s="106" t="s">
        <v>112</v>
      </c>
      <c r="O4" s="41">
        <v>3.7499999999999999E-2</v>
      </c>
      <c r="P4" s="41">
        <v>4.1300000000000003E-2</v>
      </c>
      <c r="Q4" s="39">
        <v>0</v>
      </c>
      <c r="R4" s="39">
        <v>64120000</v>
      </c>
      <c r="S4" s="39">
        <v>1</v>
      </c>
      <c r="T4" s="39">
        <v>95.7</v>
      </c>
      <c r="U4" s="39">
        <v>61362.84</v>
      </c>
      <c r="W4" s="35" t="s">
        <v>18</v>
      </c>
      <c r="X4" s="41">
        <v>2.2799000000000001E-3</v>
      </c>
      <c r="Y4" s="41">
        <v>4.9551499999999998E-2</v>
      </c>
      <c r="Z4" s="41">
        <v>1.0666E-2</v>
      </c>
    </row>
    <row r="5" spans="1:26" x14ac:dyDescent="0.2">
      <c r="A5" s="35">
        <v>408</v>
      </c>
      <c r="B5" s="35">
        <v>408</v>
      </c>
      <c r="C5" s="35" t="s">
        <v>99</v>
      </c>
      <c r="D5" s="35" t="s">
        <v>113</v>
      </c>
      <c r="E5" s="35" t="s">
        <v>114</v>
      </c>
      <c r="F5" s="35" t="s">
        <v>102</v>
      </c>
      <c r="G5" s="35" t="s">
        <v>73</v>
      </c>
      <c r="H5" s="35" t="s">
        <v>73</v>
      </c>
      <c r="I5" s="35" t="s">
        <v>103</v>
      </c>
      <c r="J5" s="35" t="s">
        <v>104</v>
      </c>
      <c r="K5" s="35" t="s">
        <v>105</v>
      </c>
      <c r="L5" s="35" t="s">
        <v>77</v>
      </c>
      <c r="M5" s="39">
        <v>2.1800000000000002</v>
      </c>
      <c r="N5" s="106" t="s">
        <v>115</v>
      </c>
      <c r="O5" s="41">
        <v>2.2499999999999999E-2</v>
      </c>
      <c r="P5" s="41">
        <v>3.27E-2</v>
      </c>
      <c r="Q5" s="39">
        <v>0</v>
      </c>
      <c r="R5" s="39">
        <v>13000000</v>
      </c>
      <c r="S5" s="39">
        <v>1</v>
      </c>
      <c r="T5" s="39">
        <v>99.5</v>
      </c>
      <c r="U5" s="39">
        <v>12935</v>
      </c>
      <c r="W5" s="35" t="s">
        <v>18</v>
      </c>
      <c r="X5" s="41">
        <v>3.7439999999999999E-4</v>
      </c>
      <c r="Y5" s="41">
        <v>1.04452E-2</v>
      </c>
      <c r="Z5" s="41">
        <v>2.2483999999999998E-3</v>
      </c>
    </row>
    <row r="6" spans="1:26" x14ac:dyDescent="0.2">
      <c r="A6" s="35">
        <v>408</v>
      </c>
      <c r="B6" s="35">
        <v>408</v>
      </c>
      <c r="C6" s="35" t="s">
        <v>99</v>
      </c>
      <c r="D6" s="35" t="s">
        <v>116</v>
      </c>
      <c r="E6" s="35" t="s">
        <v>117</v>
      </c>
      <c r="F6" s="35" t="s">
        <v>118</v>
      </c>
      <c r="G6" s="35" t="s">
        <v>73</v>
      </c>
      <c r="H6" s="35" t="s">
        <v>73</v>
      </c>
      <c r="I6" s="35" t="s">
        <v>103</v>
      </c>
      <c r="J6" s="35" t="s">
        <v>104</v>
      </c>
      <c r="K6" s="35" t="s">
        <v>105</v>
      </c>
      <c r="L6" s="35" t="s">
        <v>77</v>
      </c>
      <c r="M6" s="39">
        <v>2.9</v>
      </c>
      <c r="N6" s="106" t="s">
        <v>119</v>
      </c>
      <c r="O6" s="41">
        <v>5.0000000000000001E-3</v>
      </c>
      <c r="P6" s="41">
        <v>1.6299999999999999E-2</v>
      </c>
      <c r="Q6" s="39">
        <v>0</v>
      </c>
      <c r="R6" s="39">
        <v>118496000</v>
      </c>
      <c r="S6" s="39">
        <v>1</v>
      </c>
      <c r="T6" s="39">
        <v>115.67</v>
      </c>
      <c r="U6" s="39">
        <v>137064.32320000001</v>
      </c>
      <c r="W6" s="35" t="s">
        <v>18</v>
      </c>
      <c r="X6" s="41">
        <v>3.5749000000000002E-3</v>
      </c>
      <c r="Y6" s="41">
        <v>0.11068169999999999</v>
      </c>
      <c r="Z6" s="41">
        <v>2.3824399999999999E-2</v>
      </c>
    </row>
    <row r="7" spans="1:26" x14ac:dyDescent="0.2">
      <c r="A7" s="35">
        <v>408</v>
      </c>
      <c r="B7" s="35">
        <v>408</v>
      </c>
      <c r="C7" s="35" t="s">
        <v>99</v>
      </c>
      <c r="D7" s="35" t="s">
        <v>120</v>
      </c>
      <c r="E7" s="35" t="s">
        <v>121</v>
      </c>
      <c r="F7" s="35" t="s">
        <v>102</v>
      </c>
      <c r="G7" s="35" t="s">
        <v>73</v>
      </c>
      <c r="H7" s="35" t="s">
        <v>73</v>
      </c>
      <c r="I7" s="35" t="s">
        <v>103</v>
      </c>
      <c r="J7" s="35" t="s">
        <v>104</v>
      </c>
      <c r="K7" s="35" t="s">
        <v>105</v>
      </c>
      <c r="L7" s="35" t="s">
        <v>77</v>
      </c>
      <c r="M7" s="39">
        <v>3.69</v>
      </c>
      <c r="N7" s="106" t="s">
        <v>122</v>
      </c>
      <c r="O7" s="41">
        <v>0.01</v>
      </c>
      <c r="P7" s="41">
        <v>3.3500000000000002E-2</v>
      </c>
      <c r="Q7" s="39">
        <v>0</v>
      </c>
      <c r="R7" s="39">
        <v>94000000</v>
      </c>
      <c r="S7" s="39">
        <v>1</v>
      </c>
      <c r="T7" s="39">
        <v>92.07</v>
      </c>
      <c r="U7" s="39">
        <v>86545.8</v>
      </c>
      <c r="W7" s="35" t="s">
        <v>18</v>
      </c>
      <c r="X7" s="41">
        <v>2.4897000000000001E-3</v>
      </c>
      <c r="Y7" s="41">
        <v>6.9887099999999994E-2</v>
      </c>
      <c r="Z7" s="41">
        <v>1.5043300000000001E-2</v>
      </c>
    </row>
    <row r="8" spans="1:26" x14ac:dyDescent="0.2">
      <c r="A8" s="35">
        <v>408</v>
      </c>
      <c r="B8" s="35">
        <v>408</v>
      </c>
      <c r="C8" s="35" t="s">
        <v>99</v>
      </c>
      <c r="D8" s="35" t="s">
        <v>123</v>
      </c>
      <c r="E8" s="35" t="s">
        <v>124</v>
      </c>
      <c r="F8" s="35" t="s">
        <v>118</v>
      </c>
      <c r="G8" s="35" t="s">
        <v>73</v>
      </c>
      <c r="H8" s="35" t="s">
        <v>73</v>
      </c>
      <c r="I8" s="35" t="s">
        <v>103</v>
      </c>
      <c r="J8" s="35" t="s">
        <v>104</v>
      </c>
      <c r="K8" s="35" t="s">
        <v>105</v>
      </c>
      <c r="L8" s="35" t="s">
        <v>77</v>
      </c>
      <c r="M8" s="39">
        <v>5.4</v>
      </c>
      <c r="N8" s="106" t="s">
        <v>125</v>
      </c>
      <c r="O8" s="41">
        <v>1E-3</v>
      </c>
      <c r="P8" s="41">
        <v>1.6500000000000001E-2</v>
      </c>
      <c r="Q8" s="39">
        <v>0</v>
      </c>
      <c r="R8" s="39">
        <v>59385000</v>
      </c>
      <c r="S8" s="39">
        <v>1</v>
      </c>
      <c r="T8" s="39">
        <v>109.97</v>
      </c>
      <c r="U8" s="39">
        <v>65305.684500000003</v>
      </c>
      <c r="W8" s="35" t="s">
        <v>18</v>
      </c>
      <c r="X8" s="41">
        <v>1.7348999999999999E-3</v>
      </c>
      <c r="Y8" s="41">
        <v>5.2735400000000002E-2</v>
      </c>
      <c r="Z8" s="41">
        <v>1.1351399999999999E-2</v>
      </c>
    </row>
    <row r="9" spans="1:26" x14ac:dyDescent="0.2">
      <c r="A9" s="35">
        <v>408</v>
      </c>
      <c r="B9" s="35">
        <v>408</v>
      </c>
      <c r="C9" s="35" t="s">
        <v>126</v>
      </c>
      <c r="D9" s="35" t="s">
        <v>127</v>
      </c>
      <c r="E9" s="35" t="s">
        <v>128</v>
      </c>
      <c r="F9" s="35" t="s">
        <v>129</v>
      </c>
      <c r="G9" s="35" t="s">
        <v>73</v>
      </c>
      <c r="H9" s="35" t="s">
        <v>73</v>
      </c>
      <c r="I9" s="35" t="s">
        <v>130</v>
      </c>
      <c r="J9" s="35" t="s">
        <v>104</v>
      </c>
      <c r="K9" s="35" t="s">
        <v>105</v>
      </c>
      <c r="L9" s="35" t="s">
        <v>77</v>
      </c>
      <c r="M9" s="39">
        <v>0.34794000000000003</v>
      </c>
      <c r="O9" s="41">
        <v>0</v>
      </c>
      <c r="P9" s="41">
        <v>3.2199999999999999E-2</v>
      </c>
      <c r="Q9" s="39">
        <v>0</v>
      </c>
      <c r="R9" s="39">
        <v>11000000</v>
      </c>
      <c r="S9" s="39">
        <v>1</v>
      </c>
      <c r="T9" s="39">
        <v>98.9</v>
      </c>
      <c r="U9" s="39">
        <v>10879</v>
      </c>
      <c r="W9" s="35" t="s">
        <v>18</v>
      </c>
      <c r="X9" s="41">
        <v>6.1109999999999995E-4</v>
      </c>
      <c r="Y9" s="41">
        <v>8.7849999999999994E-3</v>
      </c>
      <c r="Z9" s="41">
        <v>1.8910000000000001E-3</v>
      </c>
    </row>
    <row r="10" spans="1:26" x14ac:dyDescent="0.2">
      <c r="A10" s="35">
        <v>408</v>
      </c>
      <c r="B10" s="35">
        <v>408</v>
      </c>
      <c r="C10" s="35" t="s">
        <v>99</v>
      </c>
      <c r="D10" s="35" t="s">
        <v>131</v>
      </c>
      <c r="E10" s="35" t="s">
        <v>132</v>
      </c>
      <c r="F10" s="35" t="s">
        <v>102</v>
      </c>
      <c r="G10" s="35" t="s">
        <v>73</v>
      </c>
      <c r="H10" s="35" t="s">
        <v>73</v>
      </c>
      <c r="I10" s="35" t="s">
        <v>103</v>
      </c>
      <c r="J10" s="35" t="s">
        <v>104</v>
      </c>
      <c r="K10" s="35" t="s">
        <v>105</v>
      </c>
      <c r="L10" s="35" t="s">
        <v>77</v>
      </c>
      <c r="M10" s="39">
        <v>5.63</v>
      </c>
      <c r="N10" s="106" t="s">
        <v>133</v>
      </c>
      <c r="O10" s="41">
        <v>1.2999999999999999E-2</v>
      </c>
      <c r="P10" s="41">
        <v>3.4700000000000002E-2</v>
      </c>
      <c r="Q10" s="39">
        <v>0</v>
      </c>
      <c r="R10" s="39">
        <v>164200000</v>
      </c>
      <c r="S10" s="39">
        <v>1</v>
      </c>
      <c r="T10" s="39">
        <v>88.94</v>
      </c>
      <c r="U10" s="39">
        <v>146039.48000000001</v>
      </c>
      <c r="W10" s="35" t="s">
        <v>18</v>
      </c>
      <c r="X10" s="41">
        <v>3.9962000000000001E-3</v>
      </c>
      <c r="Y10" s="41">
        <v>0.1179292</v>
      </c>
      <c r="Z10" s="41">
        <v>2.5384500000000001E-2</v>
      </c>
    </row>
    <row r="11" spans="1:26" x14ac:dyDescent="0.2">
      <c r="A11" s="35">
        <v>408</v>
      </c>
      <c r="B11" s="35">
        <v>408</v>
      </c>
      <c r="C11" s="35" t="s">
        <v>99</v>
      </c>
      <c r="D11" s="35" t="s">
        <v>134</v>
      </c>
      <c r="E11" s="35" t="s">
        <v>135</v>
      </c>
      <c r="F11" s="35" t="s">
        <v>118</v>
      </c>
      <c r="G11" s="35" t="s">
        <v>73</v>
      </c>
      <c r="H11" s="35" t="s">
        <v>73</v>
      </c>
      <c r="I11" s="35" t="s">
        <v>103</v>
      </c>
      <c r="J11" s="35" t="s">
        <v>104</v>
      </c>
      <c r="K11" s="35" t="s">
        <v>105</v>
      </c>
      <c r="L11" s="35" t="s">
        <v>77</v>
      </c>
      <c r="M11" s="39">
        <v>2.2999999999999998</v>
      </c>
      <c r="N11" s="106" t="s">
        <v>136</v>
      </c>
      <c r="O11" s="41">
        <v>1.0999999999999999E-2</v>
      </c>
      <c r="P11" s="41">
        <v>1.6799999999999999E-2</v>
      </c>
      <c r="Q11" s="39">
        <v>0</v>
      </c>
      <c r="R11" s="39">
        <v>145800000</v>
      </c>
      <c r="S11" s="39">
        <v>1</v>
      </c>
      <c r="T11" s="39">
        <v>107.38</v>
      </c>
      <c r="U11" s="39">
        <v>156560.04</v>
      </c>
      <c r="W11" s="35" t="s">
        <v>18</v>
      </c>
      <c r="X11" s="41">
        <v>4.3268999999999998E-3</v>
      </c>
      <c r="Y11" s="41">
        <v>0.1264248</v>
      </c>
      <c r="Z11" s="41">
        <v>2.72131E-2</v>
      </c>
    </row>
    <row r="12" spans="1:26" x14ac:dyDescent="0.2">
      <c r="A12" s="35">
        <v>408</v>
      </c>
      <c r="B12" s="35">
        <v>408</v>
      </c>
      <c r="C12" s="35" t="s">
        <v>99</v>
      </c>
      <c r="D12" s="35" t="s">
        <v>137</v>
      </c>
      <c r="E12" s="35" t="s">
        <v>138</v>
      </c>
      <c r="F12" s="35" t="s">
        <v>102</v>
      </c>
      <c r="G12" s="35" t="s">
        <v>73</v>
      </c>
      <c r="H12" s="35" t="s">
        <v>73</v>
      </c>
      <c r="I12" s="35" t="s">
        <v>103</v>
      </c>
      <c r="J12" s="35" t="s">
        <v>104</v>
      </c>
      <c r="K12" s="35" t="s">
        <v>105</v>
      </c>
      <c r="L12" s="35" t="s">
        <v>77</v>
      </c>
      <c r="M12" s="39">
        <v>7.5</v>
      </c>
      <c r="N12" s="106" t="s">
        <v>139</v>
      </c>
      <c r="O12" s="41">
        <v>0.04</v>
      </c>
      <c r="P12" s="41">
        <v>3.6499999999999998E-2</v>
      </c>
      <c r="Q12" s="39">
        <v>0</v>
      </c>
      <c r="R12" s="39">
        <v>167108000</v>
      </c>
      <c r="S12" s="39">
        <v>1</v>
      </c>
      <c r="T12" s="39">
        <v>103.59</v>
      </c>
      <c r="U12" s="39">
        <v>173107.17720000001</v>
      </c>
      <c r="W12" s="35" t="s">
        <v>18</v>
      </c>
      <c r="X12" s="41">
        <v>4.2582999999999996E-3</v>
      </c>
      <c r="Y12" s="41">
        <v>0.13978689999999999</v>
      </c>
      <c r="Z12" s="41">
        <v>3.0089299999999999E-2</v>
      </c>
    </row>
    <row r="13" spans="1:26" x14ac:dyDescent="0.2">
      <c r="A13" s="35">
        <v>408</v>
      </c>
      <c r="B13" s="35">
        <v>408</v>
      </c>
      <c r="C13" s="35" t="s">
        <v>99</v>
      </c>
      <c r="D13" s="35" t="s">
        <v>140</v>
      </c>
      <c r="E13" s="35" t="s">
        <v>141</v>
      </c>
      <c r="F13" s="35" t="s">
        <v>118</v>
      </c>
      <c r="G13" s="35" t="s">
        <v>73</v>
      </c>
      <c r="H13" s="35" t="s">
        <v>73</v>
      </c>
      <c r="I13" s="35" t="s">
        <v>103</v>
      </c>
      <c r="J13" s="35" t="s">
        <v>104</v>
      </c>
      <c r="K13" s="35" t="s">
        <v>105</v>
      </c>
      <c r="L13" s="35" t="s">
        <v>77</v>
      </c>
      <c r="M13" s="39">
        <v>6.91</v>
      </c>
      <c r="N13" s="106" t="s">
        <v>142</v>
      </c>
      <c r="O13" s="41">
        <v>1.6E-2</v>
      </c>
      <c r="P13" s="41">
        <v>1.7999999999999999E-2</v>
      </c>
      <c r="Q13" s="39">
        <v>0</v>
      </c>
      <c r="R13" s="39">
        <v>95000000</v>
      </c>
      <c r="S13" s="39">
        <v>1</v>
      </c>
      <c r="T13" s="39">
        <v>106.86</v>
      </c>
      <c r="U13" s="39">
        <v>101517</v>
      </c>
      <c r="W13" s="35" t="s">
        <v>18</v>
      </c>
      <c r="X13" s="41">
        <v>2.9621000000000001E-3</v>
      </c>
      <c r="Y13" s="41">
        <v>8.1976599999999997E-2</v>
      </c>
      <c r="Z13" s="41">
        <v>1.7645600000000001E-2</v>
      </c>
    </row>
    <row r="14" spans="1:26" x14ac:dyDescent="0.2">
      <c r="A14" s="35">
        <v>408</v>
      </c>
      <c r="B14" s="35">
        <v>408</v>
      </c>
      <c r="C14" s="35" t="s">
        <v>126</v>
      </c>
      <c r="D14" s="35" t="s">
        <v>143</v>
      </c>
      <c r="E14" s="35" t="s">
        <v>144</v>
      </c>
      <c r="F14" s="35" t="s">
        <v>129</v>
      </c>
      <c r="G14" s="35" t="s">
        <v>73</v>
      </c>
      <c r="H14" s="35" t="s">
        <v>73</v>
      </c>
      <c r="I14" s="35" t="s">
        <v>103</v>
      </c>
      <c r="J14" s="35" t="s">
        <v>104</v>
      </c>
      <c r="K14" s="35" t="s">
        <v>105</v>
      </c>
      <c r="L14" s="35" t="s">
        <v>77</v>
      </c>
      <c r="M14" s="39">
        <v>9.8629999999999995E-2</v>
      </c>
      <c r="N14" s="106">
        <v>46150</v>
      </c>
      <c r="O14" s="41">
        <v>0</v>
      </c>
      <c r="P14" s="41">
        <v>3.3500000000000002E-2</v>
      </c>
      <c r="Q14" s="39">
        <v>0</v>
      </c>
      <c r="R14" s="39">
        <v>13800000</v>
      </c>
      <c r="S14" s="39">
        <v>1</v>
      </c>
      <c r="T14" s="39">
        <v>99.68</v>
      </c>
      <c r="U14" s="39">
        <v>13755.84</v>
      </c>
      <c r="W14" s="35" t="s">
        <v>18</v>
      </c>
      <c r="X14" s="41">
        <v>4.058E-4</v>
      </c>
      <c r="Y14" s="41">
        <v>1.1108099999999999E-2</v>
      </c>
      <c r="Z14" s="41">
        <v>2.3909999999999999E-3</v>
      </c>
    </row>
    <row r="15" spans="1:26" x14ac:dyDescent="0.2">
      <c r="A15" s="35">
        <v>408</v>
      </c>
      <c r="B15" s="35">
        <v>408</v>
      </c>
      <c r="C15" s="35" t="s">
        <v>126</v>
      </c>
      <c r="D15" s="35" t="s">
        <v>145</v>
      </c>
      <c r="E15" s="35" t="s">
        <v>146</v>
      </c>
      <c r="F15" s="35" t="s">
        <v>129</v>
      </c>
      <c r="G15" s="35" t="s">
        <v>73</v>
      </c>
      <c r="H15" s="35" t="s">
        <v>73</v>
      </c>
      <c r="I15" s="35" t="s">
        <v>103</v>
      </c>
      <c r="J15" s="35" t="s">
        <v>104</v>
      </c>
      <c r="K15" s="35" t="s">
        <v>105</v>
      </c>
      <c r="L15" s="35" t="s">
        <v>77</v>
      </c>
      <c r="M15" s="39">
        <v>0.17534</v>
      </c>
      <c r="N15" s="106">
        <v>46062</v>
      </c>
      <c r="O15" s="41">
        <v>0</v>
      </c>
      <c r="P15" s="41">
        <v>3.32E-2</v>
      </c>
      <c r="Q15" s="39">
        <v>0</v>
      </c>
      <c r="R15" s="39">
        <v>44000000</v>
      </c>
      <c r="S15" s="39">
        <v>1</v>
      </c>
      <c r="T15" s="39">
        <v>99.43</v>
      </c>
      <c r="U15" s="39">
        <v>43749.2</v>
      </c>
      <c r="W15" s="35" t="s">
        <v>18</v>
      </c>
      <c r="X15" s="41">
        <v>1.3749999999999999E-3</v>
      </c>
      <c r="Y15" s="41">
        <v>3.5328199999999997E-2</v>
      </c>
      <c r="Z15" s="41">
        <v>7.6045000000000001E-3</v>
      </c>
    </row>
    <row r="16" spans="1:26" x14ac:dyDescent="0.2">
      <c r="A16" s="35">
        <v>408</v>
      </c>
      <c r="B16" s="35">
        <v>408</v>
      </c>
      <c r="C16" s="35" t="s">
        <v>126</v>
      </c>
      <c r="D16" s="35" t="s">
        <v>147</v>
      </c>
      <c r="E16" s="35" t="s">
        <v>148</v>
      </c>
      <c r="F16" s="35" t="s">
        <v>129</v>
      </c>
      <c r="G16" s="35" t="s">
        <v>73</v>
      </c>
      <c r="H16" s="35" t="s">
        <v>73</v>
      </c>
      <c r="I16" s="35" t="s">
        <v>103</v>
      </c>
      <c r="J16" s="35" t="s">
        <v>104</v>
      </c>
      <c r="K16" s="35" t="s">
        <v>105</v>
      </c>
      <c r="L16" s="35" t="s">
        <v>77</v>
      </c>
      <c r="M16" s="39">
        <v>0.42465000000000003</v>
      </c>
      <c r="N16" s="106">
        <v>46065</v>
      </c>
      <c r="O16" s="41">
        <v>0</v>
      </c>
      <c r="P16" s="41">
        <v>3.2399999999999998E-2</v>
      </c>
      <c r="Q16" s="39">
        <v>0</v>
      </c>
      <c r="R16" s="39">
        <v>12000000</v>
      </c>
      <c r="S16" s="39">
        <v>1</v>
      </c>
      <c r="T16" s="39">
        <v>98.65</v>
      </c>
      <c r="U16" s="39">
        <v>11838</v>
      </c>
      <c r="W16" s="35" t="s">
        <v>18</v>
      </c>
      <c r="X16" s="41">
        <v>6.6660000000000005E-4</v>
      </c>
      <c r="Y16" s="41">
        <v>9.5593999999999991E-3</v>
      </c>
      <c r="Z16" s="41">
        <v>2.0577E-3</v>
      </c>
    </row>
    <row r="17" spans="1:26" x14ac:dyDescent="0.2">
      <c r="A17" s="35">
        <v>408</v>
      </c>
      <c r="B17" s="35">
        <v>408</v>
      </c>
      <c r="C17" s="35" t="s">
        <v>149</v>
      </c>
      <c r="D17" s="35" t="s">
        <v>150</v>
      </c>
      <c r="E17" s="35" t="s">
        <v>151</v>
      </c>
      <c r="F17" s="35" t="s">
        <v>152</v>
      </c>
      <c r="G17" s="35" t="s">
        <v>153</v>
      </c>
      <c r="H17" s="35" t="s">
        <v>154</v>
      </c>
      <c r="I17" s="35" t="s">
        <v>155</v>
      </c>
      <c r="J17" s="35" t="s">
        <v>156</v>
      </c>
      <c r="K17" s="35" t="s">
        <v>157</v>
      </c>
      <c r="L17" s="35" t="s">
        <v>83</v>
      </c>
      <c r="M17" s="39">
        <v>0</v>
      </c>
      <c r="N17" s="106" t="s">
        <v>158</v>
      </c>
      <c r="O17" s="96">
        <v>3.875E-2</v>
      </c>
      <c r="P17" s="41">
        <v>0</v>
      </c>
      <c r="Q17" s="39">
        <v>0</v>
      </c>
      <c r="R17" s="39">
        <v>5000000</v>
      </c>
      <c r="S17" s="39">
        <v>2.9780000000000002</v>
      </c>
      <c r="T17" s="39">
        <v>98.568989999999999</v>
      </c>
      <c r="U17" s="39">
        <v>14676.924000000001</v>
      </c>
      <c r="W17" s="35" t="s">
        <v>18</v>
      </c>
      <c r="X17" s="41">
        <v>1.315E-4</v>
      </c>
      <c r="Y17" s="41">
        <v>1.18519E-2</v>
      </c>
      <c r="Z17" s="41">
        <v>2.5511000000000002E-3</v>
      </c>
    </row>
    <row r="18" spans="1:26" x14ac:dyDescent="0.2">
      <c r="A18" s="35">
        <v>408</v>
      </c>
      <c r="B18" s="35">
        <v>408</v>
      </c>
      <c r="C18" s="35" t="s">
        <v>159</v>
      </c>
      <c r="D18" s="35" t="s">
        <v>160</v>
      </c>
      <c r="E18" s="35" t="s">
        <v>161</v>
      </c>
      <c r="F18" s="35" t="s">
        <v>152</v>
      </c>
      <c r="G18" s="35" t="s">
        <v>153</v>
      </c>
      <c r="H18" s="35" t="s">
        <v>73</v>
      </c>
      <c r="I18" s="35" t="s">
        <v>162</v>
      </c>
      <c r="J18" s="35" t="s">
        <v>163</v>
      </c>
      <c r="K18" s="35" t="s">
        <v>157</v>
      </c>
      <c r="L18" s="35" t="s">
        <v>83</v>
      </c>
      <c r="M18" s="39">
        <v>0</v>
      </c>
      <c r="N18" s="106">
        <v>49281</v>
      </c>
      <c r="O18" s="96">
        <v>5.5E-2</v>
      </c>
      <c r="P18" s="41">
        <v>0</v>
      </c>
      <c r="Q18" s="39">
        <v>0</v>
      </c>
      <c r="R18" s="39">
        <v>4150000</v>
      </c>
      <c r="S18" s="39">
        <v>2.9780000000000002</v>
      </c>
      <c r="T18" s="39">
        <v>103.38627</v>
      </c>
      <c r="U18" s="39">
        <v>12777.20011</v>
      </c>
      <c r="W18" s="35" t="s">
        <v>18</v>
      </c>
      <c r="X18" s="41">
        <v>1.3833000000000001E-3</v>
      </c>
      <c r="Y18" s="41">
        <v>1.03178E-2</v>
      </c>
      <c r="Z18" s="41">
        <v>2.2209E-3</v>
      </c>
    </row>
    <row r="19" spans="1:26" x14ac:dyDescent="0.2">
      <c r="A19" s="35">
        <v>408</v>
      </c>
      <c r="B19" s="35">
        <v>408</v>
      </c>
      <c r="C19" s="35" t="s">
        <v>149</v>
      </c>
      <c r="D19" s="35" t="s">
        <v>164</v>
      </c>
      <c r="E19" s="35" t="s">
        <v>165</v>
      </c>
      <c r="F19" s="35" t="s">
        <v>152</v>
      </c>
      <c r="G19" s="35" t="s">
        <v>153</v>
      </c>
      <c r="H19" s="35" t="s">
        <v>154</v>
      </c>
      <c r="I19" s="35" t="s">
        <v>166</v>
      </c>
      <c r="J19" s="35" t="s">
        <v>156</v>
      </c>
      <c r="K19" s="35" t="s">
        <v>157</v>
      </c>
      <c r="L19" s="35" t="s">
        <v>83</v>
      </c>
      <c r="M19" s="39">
        <v>11.836</v>
      </c>
      <c r="N19" s="106" t="s">
        <v>167</v>
      </c>
      <c r="O19" s="41">
        <v>0.04</v>
      </c>
      <c r="P19" s="41">
        <v>4.8919999999999998E-2</v>
      </c>
      <c r="Q19" s="39">
        <v>0</v>
      </c>
      <c r="R19" s="39">
        <v>12000000</v>
      </c>
      <c r="S19" s="39">
        <v>2.9780000000000002</v>
      </c>
      <c r="T19" s="39">
        <v>90.542069999999995</v>
      </c>
      <c r="U19" s="39">
        <v>32356.116000000002</v>
      </c>
      <c r="W19" s="35" t="s">
        <v>18</v>
      </c>
      <c r="X19" s="41">
        <v>2.9550000000000003E-4</v>
      </c>
      <c r="Y19" s="41">
        <v>2.6128100000000001E-2</v>
      </c>
      <c r="Z19" s="41">
        <v>5.6240999999999999E-3</v>
      </c>
    </row>
    <row r="20" spans="1:26" x14ac:dyDescent="0.2">
      <c r="A20" s="35">
        <v>408</v>
      </c>
      <c r="B20" s="35">
        <v>408</v>
      </c>
      <c r="C20" s="35" t="s">
        <v>149</v>
      </c>
      <c r="D20" s="35" t="s">
        <v>168</v>
      </c>
      <c r="E20" s="35" t="s">
        <v>169</v>
      </c>
      <c r="F20" s="35" t="s">
        <v>152</v>
      </c>
      <c r="G20" s="35" t="s">
        <v>153</v>
      </c>
      <c r="H20" s="35" t="s">
        <v>154</v>
      </c>
      <c r="I20" s="35" t="s">
        <v>155</v>
      </c>
      <c r="J20" s="35" t="s">
        <v>156</v>
      </c>
      <c r="K20" s="35" t="s">
        <v>157</v>
      </c>
      <c r="L20" s="35" t="s">
        <v>83</v>
      </c>
      <c r="M20" s="39">
        <v>0</v>
      </c>
      <c r="N20" s="106" t="s">
        <v>170</v>
      </c>
      <c r="O20" s="96">
        <v>4.6249999999999999E-2</v>
      </c>
      <c r="P20" s="41">
        <v>0</v>
      </c>
      <c r="Q20" s="39">
        <v>0</v>
      </c>
      <c r="R20" s="39">
        <v>6469000</v>
      </c>
      <c r="S20" s="39">
        <v>2.9780000000000002</v>
      </c>
      <c r="T20" s="39">
        <v>103.16716</v>
      </c>
      <c r="U20" s="39">
        <v>19874.827079999999</v>
      </c>
      <c r="W20" s="35" t="s">
        <v>18</v>
      </c>
      <c r="X20" s="41">
        <v>1.208E-4</v>
      </c>
      <c r="Y20" s="41">
        <v>1.60492E-2</v>
      </c>
      <c r="Z20" s="41">
        <v>3.4545999999999999E-3</v>
      </c>
    </row>
    <row r="21" spans="1:26" x14ac:dyDescent="0.2">
      <c r="A21" s="35">
        <v>408</v>
      </c>
      <c r="B21" s="35">
        <v>408</v>
      </c>
      <c r="C21" s="35" t="s">
        <v>159</v>
      </c>
      <c r="D21" s="35" t="s">
        <v>171</v>
      </c>
      <c r="E21" s="35" t="s">
        <v>172</v>
      </c>
      <c r="F21" s="35" t="s">
        <v>152</v>
      </c>
      <c r="G21" s="35" t="s">
        <v>153</v>
      </c>
      <c r="H21" s="35" t="s">
        <v>73</v>
      </c>
      <c r="I21" s="35" t="s">
        <v>130</v>
      </c>
      <c r="J21" s="35" t="s">
        <v>163</v>
      </c>
      <c r="K21" s="35" t="s">
        <v>157</v>
      </c>
      <c r="L21" s="35" t="s">
        <v>83</v>
      </c>
      <c r="M21" s="39">
        <v>0</v>
      </c>
      <c r="N21" s="106" t="s">
        <v>173</v>
      </c>
      <c r="O21" s="96">
        <v>0.05</v>
      </c>
      <c r="P21" s="41">
        <v>0</v>
      </c>
      <c r="Q21" s="39">
        <v>0</v>
      </c>
      <c r="R21" s="39">
        <v>15900000</v>
      </c>
      <c r="S21" s="39">
        <v>2.9780000000000002</v>
      </c>
      <c r="T21" s="39">
        <v>99.968329999999995</v>
      </c>
      <c r="U21" s="39">
        <v>47335.204709999998</v>
      </c>
      <c r="W21" s="35" t="s">
        <v>18</v>
      </c>
      <c r="X21" s="41">
        <v>7.9500000000000005E-3</v>
      </c>
      <c r="Y21" s="41">
        <v>3.8223899999999998E-2</v>
      </c>
      <c r="Z21" s="41">
        <v>8.2278000000000004E-3</v>
      </c>
    </row>
    <row r="22" spans="1:26" x14ac:dyDescent="0.2">
      <c r="A22" s="35">
        <v>408</v>
      </c>
      <c r="B22" s="35">
        <v>408</v>
      </c>
      <c r="C22" s="35" t="s">
        <v>149</v>
      </c>
      <c r="D22" s="35" t="s">
        <v>174</v>
      </c>
      <c r="E22" s="35" t="s">
        <v>175</v>
      </c>
      <c r="F22" s="35" t="s">
        <v>152</v>
      </c>
      <c r="G22" s="35" t="s">
        <v>153</v>
      </c>
      <c r="H22" s="35" t="s">
        <v>154</v>
      </c>
      <c r="I22" s="35" t="s">
        <v>155</v>
      </c>
      <c r="J22" s="35" t="s">
        <v>156</v>
      </c>
      <c r="K22" s="35" t="s">
        <v>157</v>
      </c>
      <c r="L22" s="35" t="s">
        <v>83</v>
      </c>
      <c r="M22" s="39">
        <v>0</v>
      </c>
      <c r="N22" s="106" t="s">
        <v>176</v>
      </c>
      <c r="O22" s="96">
        <v>4.3749999999999997E-2</v>
      </c>
      <c r="P22" s="41">
        <v>0</v>
      </c>
      <c r="Q22" s="39">
        <v>0</v>
      </c>
      <c r="R22" s="39">
        <v>9600000</v>
      </c>
      <c r="S22" s="39">
        <v>2.9780000000000002</v>
      </c>
      <c r="T22" s="39">
        <v>100.19156</v>
      </c>
      <c r="U22" s="39">
        <v>28643.565119999999</v>
      </c>
      <c r="W22" s="35" t="s">
        <v>18</v>
      </c>
      <c r="X22" s="41">
        <v>1.8469999999999999E-4</v>
      </c>
      <c r="Y22" s="41">
        <v>2.3130100000000001E-2</v>
      </c>
      <c r="Z22" s="41">
        <v>4.9788000000000002E-3</v>
      </c>
    </row>
    <row r="23" spans="1:26" x14ac:dyDescent="0.2">
      <c r="A23" s="35">
        <v>408</v>
      </c>
      <c r="B23" s="35">
        <v>1257</v>
      </c>
      <c r="C23" s="35" t="s">
        <v>99</v>
      </c>
      <c r="D23" s="35" t="s">
        <v>100</v>
      </c>
      <c r="E23" s="35" t="s">
        <v>101</v>
      </c>
      <c r="F23" s="35" t="s">
        <v>102</v>
      </c>
      <c r="G23" s="35" t="s">
        <v>73</v>
      </c>
      <c r="H23" s="35" t="s">
        <v>73</v>
      </c>
      <c r="I23" s="35" t="s">
        <v>103</v>
      </c>
      <c r="J23" s="35" t="s">
        <v>104</v>
      </c>
      <c r="K23" s="35" t="s">
        <v>105</v>
      </c>
      <c r="L23" s="35" t="s">
        <v>77</v>
      </c>
      <c r="M23" s="39">
        <v>11.06</v>
      </c>
      <c r="N23" s="106" t="s">
        <v>106</v>
      </c>
      <c r="O23" s="41">
        <v>5.5E-2</v>
      </c>
      <c r="P23" s="41">
        <v>3.9399999999999998E-2</v>
      </c>
      <c r="Q23" s="39">
        <v>0</v>
      </c>
      <c r="R23" s="39">
        <v>1480000</v>
      </c>
      <c r="S23" s="39">
        <v>1</v>
      </c>
      <c r="T23" s="39">
        <v>120.13</v>
      </c>
      <c r="U23" s="39">
        <v>1777.924</v>
      </c>
      <c r="W23" s="35" t="s">
        <v>18</v>
      </c>
      <c r="X23" s="41">
        <v>4.0099999999999999E-5</v>
      </c>
      <c r="Y23" s="41">
        <v>3.7338700000000002E-2</v>
      </c>
      <c r="Z23" s="41">
        <v>1.7425199999999998E-2</v>
      </c>
    </row>
    <row r="24" spans="1:26" x14ac:dyDescent="0.2">
      <c r="A24" s="35">
        <v>408</v>
      </c>
      <c r="B24" s="35">
        <v>1257</v>
      </c>
      <c r="C24" s="35" t="s">
        <v>99</v>
      </c>
      <c r="D24" s="35" t="s">
        <v>110</v>
      </c>
      <c r="E24" s="35" t="s">
        <v>111</v>
      </c>
      <c r="F24" s="35" t="s">
        <v>102</v>
      </c>
      <c r="G24" s="35" t="s">
        <v>73</v>
      </c>
      <c r="H24" s="35" t="s">
        <v>73</v>
      </c>
      <c r="I24" s="35" t="s">
        <v>103</v>
      </c>
      <c r="J24" s="35" t="s">
        <v>104</v>
      </c>
      <c r="K24" s="35" t="s">
        <v>105</v>
      </c>
      <c r="L24" s="35" t="s">
        <v>77</v>
      </c>
      <c r="M24" s="39">
        <v>14.47</v>
      </c>
      <c r="N24" s="106" t="s">
        <v>112</v>
      </c>
      <c r="O24" s="41">
        <v>3.7499999999999999E-2</v>
      </c>
      <c r="P24" s="41">
        <v>4.1300000000000003E-2</v>
      </c>
      <c r="Q24" s="39">
        <v>0</v>
      </c>
      <c r="R24" s="39">
        <v>450000</v>
      </c>
      <c r="S24" s="39">
        <v>1</v>
      </c>
      <c r="T24" s="39">
        <v>95.7</v>
      </c>
      <c r="U24" s="39">
        <v>430.65</v>
      </c>
      <c r="W24" s="35" t="s">
        <v>18</v>
      </c>
      <c r="X24" s="41">
        <v>1.5999999999999999E-5</v>
      </c>
      <c r="Y24" s="41">
        <v>9.0442000000000005E-3</v>
      </c>
      <c r="Z24" s="41">
        <v>4.2207E-3</v>
      </c>
    </row>
    <row r="25" spans="1:26" x14ac:dyDescent="0.2">
      <c r="A25" s="35">
        <v>408</v>
      </c>
      <c r="B25" s="35">
        <v>1257</v>
      </c>
      <c r="C25" s="35" t="s">
        <v>99</v>
      </c>
      <c r="D25" s="35" t="s">
        <v>177</v>
      </c>
      <c r="E25" s="35" t="s">
        <v>178</v>
      </c>
      <c r="F25" s="35" t="s">
        <v>118</v>
      </c>
      <c r="G25" s="35" t="s">
        <v>73</v>
      </c>
      <c r="H25" s="35" t="s">
        <v>73</v>
      </c>
      <c r="I25" s="35" t="s">
        <v>103</v>
      </c>
      <c r="J25" s="35" t="s">
        <v>104</v>
      </c>
      <c r="K25" s="35" t="s">
        <v>105</v>
      </c>
      <c r="L25" s="35" t="s">
        <v>77</v>
      </c>
      <c r="M25" s="39">
        <v>0.92</v>
      </c>
      <c r="N25" s="106" t="s">
        <v>179</v>
      </c>
      <c r="O25" s="41">
        <v>7.4999999999999997E-3</v>
      </c>
      <c r="P25" s="41">
        <v>1.72E-2</v>
      </c>
      <c r="Q25" s="39">
        <v>0</v>
      </c>
      <c r="R25" s="39">
        <v>2170000</v>
      </c>
      <c r="S25" s="39">
        <v>1</v>
      </c>
      <c r="T25" s="39">
        <v>119.65</v>
      </c>
      <c r="U25" s="39">
        <v>2596.4050000000002</v>
      </c>
      <c r="W25" s="35" t="s">
        <v>18</v>
      </c>
      <c r="X25" s="41">
        <v>8.8999999999999995E-5</v>
      </c>
      <c r="Y25" s="41">
        <v>5.4527899999999997E-2</v>
      </c>
      <c r="Z25" s="41">
        <v>2.5447000000000001E-2</v>
      </c>
    </row>
    <row r="26" spans="1:26" x14ac:dyDescent="0.2">
      <c r="A26" s="35">
        <v>408</v>
      </c>
      <c r="B26" s="35">
        <v>1257</v>
      </c>
      <c r="C26" s="35" t="s">
        <v>99</v>
      </c>
      <c r="D26" s="35" t="s">
        <v>116</v>
      </c>
      <c r="E26" s="35" t="s">
        <v>117</v>
      </c>
      <c r="F26" s="35" t="s">
        <v>118</v>
      </c>
      <c r="G26" s="35" t="s">
        <v>73</v>
      </c>
      <c r="H26" s="35" t="s">
        <v>73</v>
      </c>
      <c r="I26" s="35" t="s">
        <v>103</v>
      </c>
      <c r="J26" s="35" t="s">
        <v>104</v>
      </c>
      <c r="K26" s="35" t="s">
        <v>105</v>
      </c>
      <c r="L26" s="35" t="s">
        <v>77</v>
      </c>
      <c r="M26" s="39">
        <v>2.9</v>
      </c>
      <c r="N26" s="106" t="s">
        <v>119</v>
      </c>
      <c r="O26" s="41">
        <v>5.0000000000000001E-3</v>
      </c>
      <c r="P26" s="41">
        <v>1.6299999999999999E-2</v>
      </c>
      <c r="Q26" s="39">
        <v>0</v>
      </c>
      <c r="R26" s="39">
        <v>4738000</v>
      </c>
      <c r="S26" s="39">
        <v>1</v>
      </c>
      <c r="T26" s="39">
        <v>115.67</v>
      </c>
      <c r="U26" s="39">
        <v>5480.4445999999998</v>
      </c>
      <c r="W26" s="35" t="s">
        <v>18</v>
      </c>
      <c r="X26" s="41">
        <v>1.429E-4</v>
      </c>
      <c r="Y26" s="41">
        <v>0.1150965</v>
      </c>
      <c r="Z26" s="41">
        <v>5.37131E-2</v>
      </c>
    </row>
    <row r="27" spans="1:26" x14ac:dyDescent="0.2">
      <c r="A27" s="35">
        <v>408</v>
      </c>
      <c r="B27" s="35">
        <v>1257</v>
      </c>
      <c r="C27" s="35" t="s">
        <v>99</v>
      </c>
      <c r="D27" s="35" t="s">
        <v>120</v>
      </c>
      <c r="E27" s="35" t="s">
        <v>121</v>
      </c>
      <c r="F27" s="35" t="s">
        <v>102</v>
      </c>
      <c r="G27" s="35" t="s">
        <v>73</v>
      </c>
      <c r="H27" s="35" t="s">
        <v>73</v>
      </c>
      <c r="I27" s="35" t="s">
        <v>103</v>
      </c>
      <c r="J27" s="35" t="s">
        <v>104</v>
      </c>
      <c r="K27" s="35" t="s">
        <v>105</v>
      </c>
      <c r="L27" s="35" t="s">
        <v>77</v>
      </c>
      <c r="M27" s="39">
        <v>3.69</v>
      </c>
      <c r="N27" s="106" t="s">
        <v>122</v>
      </c>
      <c r="O27" s="41">
        <v>0.01</v>
      </c>
      <c r="P27" s="41">
        <v>3.3500000000000002E-2</v>
      </c>
      <c r="Q27" s="39">
        <v>0</v>
      </c>
      <c r="R27" s="39">
        <v>5060000</v>
      </c>
      <c r="S27" s="39">
        <v>1</v>
      </c>
      <c r="T27" s="39">
        <v>92.07</v>
      </c>
      <c r="U27" s="39">
        <v>4658.7420000000002</v>
      </c>
      <c r="W27" s="35" t="s">
        <v>18</v>
      </c>
      <c r="X27" s="41">
        <v>1.34E-4</v>
      </c>
      <c r="Y27" s="41">
        <v>9.7839700000000002E-2</v>
      </c>
      <c r="Z27" s="41">
        <v>4.5659699999999998E-2</v>
      </c>
    </row>
    <row r="28" spans="1:26" x14ac:dyDescent="0.2">
      <c r="A28" s="35">
        <v>408</v>
      </c>
      <c r="B28" s="35">
        <v>1257</v>
      </c>
      <c r="C28" s="35" t="s">
        <v>99</v>
      </c>
      <c r="D28" s="35" t="s">
        <v>123</v>
      </c>
      <c r="E28" s="35" t="s">
        <v>124</v>
      </c>
      <c r="F28" s="35" t="s">
        <v>118</v>
      </c>
      <c r="G28" s="35" t="s">
        <v>73</v>
      </c>
      <c r="H28" s="35" t="s">
        <v>73</v>
      </c>
      <c r="I28" s="35" t="s">
        <v>103</v>
      </c>
      <c r="J28" s="35" t="s">
        <v>104</v>
      </c>
      <c r="K28" s="35" t="s">
        <v>105</v>
      </c>
      <c r="L28" s="35" t="s">
        <v>77</v>
      </c>
      <c r="M28" s="39">
        <v>5.4</v>
      </c>
      <c r="N28" s="106" t="s">
        <v>125</v>
      </c>
      <c r="O28" s="41">
        <v>1E-3</v>
      </c>
      <c r="P28" s="41">
        <v>1.6500000000000001E-2</v>
      </c>
      <c r="Q28" s="39">
        <v>0</v>
      </c>
      <c r="R28" s="39">
        <v>4513000</v>
      </c>
      <c r="S28" s="39">
        <v>1</v>
      </c>
      <c r="T28" s="39">
        <v>109.97</v>
      </c>
      <c r="U28" s="39">
        <v>4962.9461000000001</v>
      </c>
      <c r="W28" s="35" t="s">
        <v>18</v>
      </c>
      <c r="X28" s="41">
        <v>1.3180000000000001E-4</v>
      </c>
      <c r="Y28" s="41">
        <v>0.1042284</v>
      </c>
      <c r="Z28" s="41">
        <v>4.8641200000000002E-2</v>
      </c>
    </row>
    <row r="29" spans="1:26" x14ac:dyDescent="0.2">
      <c r="A29" s="35">
        <v>408</v>
      </c>
      <c r="B29" s="35">
        <v>1257</v>
      </c>
      <c r="C29" s="35" t="s">
        <v>99</v>
      </c>
      <c r="D29" s="35" t="s">
        <v>180</v>
      </c>
      <c r="E29" s="35" t="s">
        <v>181</v>
      </c>
      <c r="F29" s="35" t="s">
        <v>102</v>
      </c>
      <c r="G29" s="35" t="s">
        <v>73</v>
      </c>
      <c r="H29" s="35" t="s">
        <v>73</v>
      </c>
      <c r="I29" s="35" t="s">
        <v>103</v>
      </c>
      <c r="J29" s="35" t="s">
        <v>104</v>
      </c>
      <c r="K29" s="35" t="s">
        <v>105</v>
      </c>
      <c r="L29" s="35" t="s">
        <v>77</v>
      </c>
      <c r="M29" s="39">
        <v>10.029999999999999</v>
      </c>
      <c r="N29" s="106" t="s">
        <v>182</v>
      </c>
      <c r="O29" s="41">
        <v>1.4999999999999999E-2</v>
      </c>
      <c r="P29" s="41">
        <v>3.8100000000000002E-2</v>
      </c>
      <c r="Q29" s="39">
        <v>0</v>
      </c>
      <c r="R29" s="39">
        <v>4100000</v>
      </c>
      <c r="S29" s="39">
        <v>1</v>
      </c>
      <c r="T29" s="39">
        <v>79.78</v>
      </c>
      <c r="U29" s="39">
        <v>3270.98</v>
      </c>
      <c r="W29" s="35" t="s">
        <v>18</v>
      </c>
      <c r="X29" s="41">
        <v>9.7800000000000006E-5</v>
      </c>
      <c r="Y29" s="41">
        <v>6.8694900000000003E-2</v>
      </c>
      <c r="Z29" s="41">
        <v>3.2058499999999997E-2</v>
      </c>
    </row>
    <row r="30" spans="1:26" x14ac:dyDescent="0.2">
      <c r="A30" s="35">
        <v>408</v>
      </c>
      <c r="B30" s="35">
        <v>1257</v>
      </c>
      <c r="C30" s="35" t="s">
        <v>99</v>
      </c>
      <c r="D30" s="35" t="s">
        <v>131</v>
      </c>
      <c r="E30" s="35" t="s">
        <v>132</v>
      </c>
      <c r="F30" s="35" t="s">
        <v>102</v>
      </c>
      <c r="G30" s="35" t="s">
        <v>73</v>
      </c>
      <c r="H30" s="35" t="s">
        <v>73</v>
      </c>
      <c r="I30" s="35" t="s">
        <v>103</v>
      </c>
      <c r="J30" s="35" t="s">
        <v>104</v>
      </c>
      <c r="K30" s="35" t="s">
        <v>105</v>
      </c>
      <c r="L30" s="35" t="s">
        <v>77</v>
      </c>
      <c r="M30" s="39">
        <v>5.63</v>
      </c>
      <c r="N30" s="106" t="s">
        <v>133</v>
      </c>
      <c r="O30" s="41">
        <v>1.2999999999999999E-2</v>
      </c>
      <c r="P30" s="41">
        <v>3.4700000000000002E-2</v>
      </c>
      <c r="Q30" s="39">
        <v>0</v>
      </c>
      <c r="R30" s="39">
        <v>5720000</v>
      </c>
      <c r="S30" s="39">
        <v>1</v>
      </c>
      <c r="T30" s="39">
        <v>88.94</v>
      </c>
      <c r="U30" s="39">
        <v>5087.3680000000004</v>
      </c>
      <c r="W30" s="35" t="s">
        <v>18</v>
      </c>
      <c r="X30" s="41">
        <v>1.392E-4</v>
      </c>
      <c r="Y30" s="41">
        <v>0.1068414</v>
      </c>
      <c r="Z30" s="41">
        <v>4.9860599999999998E-2</v>
      </c>
    </row>
    <row r="31" spans="1:26" x14ac:dyDescent="0.2">
      <c r="A31" s="35">
        <v>408</v>
      </c>
      <c r="B31" s="35">
        <v>1257</v>
      </c>
      <c r="C31" s="35" t="s">
        <v>99</v>
      </c>
      <c r="D31" s="35" t="s">
        <v>134</v>
      </c>
      <c r="E31" s="35" t="s">
        <v>135</v>
      </c>
      <c r="F31" s="35" t="s">
        <v>118</v>
      </c>
      <c r="G31" s="35" t="s">
        <v>73</v>
      </c>
      <c r="H31" s="35" t="s">
        <v>73</v>
      </c>
      <c r="I31" s="35" t="s">
        <v>103</v>
      </c>
      <c r="J31" s="35" t="s">
        <v>104</v>
      </c>
      <c r="K31" s="35" t="s">
        <v>105</v>
      </c>
      <c r="L31" s="35" t="s">
        <v>77</v>
      </c>
      <c r="M31" s="39">
        <v>2.2999999999999998</v>
      </c>
      <c r="N31" s="106" t="s">
        <v>136</v>
      </c>
      <c r="O31" s="41">
        <v>1.0999999999999999E-2</v>
      </c>
      <c r="P31" s="41">
        <v>1.6799999999999999E-2</v>
      </c>
      <c r="Q31" s="39">
        <v>0</v>
      </c>
      <c r="R31" s="39">
        <v>4021566</v>
      </c>
      <c r="S31" s="39">
        <v>1</v>
      </c>
      <c r="T31" s="39">
        <v>107.38</v>
      </c>
      <c r="U31" s="39">
        <v>4318.3575700000001</v>
      </c>
      <c r="W31" s="35" t="s">
        <v>18</v>
      </c>
      <c r="X31" s="41">
        <v>1.193E-4</v>
      </c>
      <c r="Y31" s="41">
        <v>9.06912E-2</v>
      </c>
      <c r="Z31" s="41">
        <v>4.2323699999999999E-2</v>
      </c>
    </row>
    <row r="32" spans="1:26" x14ac:dyDescent="0.2">
      <c r="A32" s="35">
        <v>408</v>
      </c>
      <c r="B32" s="35">
        <v>1257</v>
      </c>
      <c r="C32" s="35" t="s">
        <v>99</v>
      </c>
      <c r="D32" s="35" t="s">
        <v>137</v>
      </c>
      <c r="E32" s="35" t="s">
        <v>138</v>
      </c>
      <c r="F32" s="35" t="s">
        <v>102</v>
      </c>
      <c r="G32" s="35" t="s">
        <v>73</v>
      </c>
      <c r="H32" s="35" t="s">
        <v>73</v>
      </c>
      <c r="I32" s="35" t="s">
        <v>103</v>
      </c>
      <c r="J32" s="35" t="s">
        <v>104</v>
      </c>
      <c r="K32" s="35" t="s">
        <v>105</v>
      </c>
      <c r="L32" s="35" t="s">
        <v>77</v>
      </c>
      <c r="M32" s="39">
        <v>7.5</v>
      </c>
      <c r="N32" s="106" t="s">
        <v>139</v>
      </c>
      <c r="O32" s="41">
        <v>0.04</v>
      </c>
      <c r="P32" s="41">
        <v>3.6499999999999998E-2</v>
      </c>
      <c r="Q32" s="39">
        <v>0</v>
      </c>
      <c r="R32" s="39">
        <v>7147000</v>
      </c>
      <c r="S32" s="39">
        <v>1</v>
      </c>
      <c r="T32" s="39">
        <v>103.59</v>
      </c>
      <c r="U32" s="39">
        <v>7403.5772999999999</v>
      </c>
      <c r="W32" s="35" t="s">
        <v>18</v>
      </c>
      <c r="X32" s="41">
        <v>1.8210000000000001E-4</v>
      </c>
      <c r="Y32" s="41">
        <v>0.15548480000000001</v>
      </c>
      <c r="Z32" s="41">
        <v>7.2561500000000001E-2</v>
      </c>
    </row>
    <row r="33" spans="1:26" x14ac:dyDescent="0.2">
      <c r="A33" s="35">
        <v>408</v>
      </c>
      <c r="B33" s="35">
        <v>1257</v>
      </c>
      <c r="C33" s="35" t="s">
        <v>99</v>
      </c>
      <c r="D33" s="35" t="s">
        <v>140</v>
      </c>
      <c r="E33" s="35" t="s">
        <v>141</v>
      </c>
      <c r="F33" s="35" t="s">
        <v>118</v>
      </c>
      <c r="G33" s="35" t="s">
        <v>73</v>
      </c>
      <c r="H33" s="35" t="s">
        <v>73</v>
      </c>
      <c r="I33" s="35" t="s">
        <v>103</v>
      </c>
      <c r="J33" s="35" t="s">
        <v>104</v>
      </c>
      <c r="K33" s="35" t="s">
        <v>105</v>
      </c>
      <c r="L33" s="35" t="s">
        <v>77</v>
      </c>
      <c r="M33" s="39">
        <v>6.91</v>
      </c>
      <c r="N33" s="106" t="s">
        <v>142</v>
      </c>
      <c r="O33" s="41">
        <v>1.6E-2</v>
      </c>
      <c r="P33" s="41">
        <v>1.7999999999999999E-2</v>
      </c>
      <c r="Q33" s="39">
        <v>0</v>
      </c>
      <c r="R33" s="39">
        <v>5480000</v>
      </c>
      <c r="S33" s="39">
        <v>1</v>
      </c>
      <c r="T33" s="39">
        <v>106.86</v>
      </c>
      <c r="U33" s="39">
        <v>5855.9279999999999</v>
      </c>
      <c r="W33" s="35" t="s">
        <v>18</v>
      </c>
      <c r="X33" s="41">
        <v>1.708E-4</v>
      </c>
      <c r="Y33" s="41">
        <v>0.1229822</v>
      </c>
      <c r="Z33" s="41">
        <v>5.7393199999999998E-2</v>
      </c>
    </row>
    <row r="34" spans="1:26" x14ac:dyDescent="0.2">
      <c r="A34" s="35">
        <v>408</v>
      </c>
      <c r="B34" s="35">
        <v>1257</v>
      </c>
      <c r="C34" s="35" t="s">
        <v>149</v>
      </c>
      <c r="D34" s="35" t="s">
        <v>150</v>
      </c>
      <c r="E34" s="35" t="s">
        <v>151</v>
      </c>
      <c r="F34" s="35" t="s">
        <v>152</v>
      </c>
      <c r="G34" s="35" t="s">
        <v>153</v>
      </c>
      <c r="H34" s="35" t="s">
        <v>154</v>
      </c>
      <c r="I34" s="35" t="s">
        <v>155</v>
      </c>
      <c r="J34" s="35" t="s">
        <v>156</v>
      </c>
      <c r="K34" s="35" t="s">
        <v>157</v>
      </c>
      <c r="L34" s="35" t="s">
        <v>83</v>
      </c>
      <c r="M34" s="39">
        <v>0</v>
      </c>
      <c r="N34" s="106" t="s">
        <v>158</v>
      </c>
      <c r="O34" s="96">
        <v>3.875E-2</v>
      </c>
      <c r="P34" s="41">
        <v>0</v>
      </c>
      <c r="Q34" s="39">
        <v>0</v>
      </c>
      <c r="R34" s="39">
        <v>200000</v>
      </c>
      <c r="S34" s="39">
        <v>2.9780000000000002</v>
      </c>
      <c r="T34" s="39">
        <v>98.568989999999999</v>
      </c>
      <c r="U34" s="39">
        <v>587.07695999999999</v>
      </c>
      <c r="W34" s="35" t="s">
        <v>18</v>
      </c>
      <c r="X34" s="41">
        <v>5.2000000000000002E-6</v>
      </c>
      <c r="Y34" s="41">
        <v>1.2329400000000001E-2</v>
      </c>
      <c r="Z34" s="41">
        <v>5.7539000000000002E-3</v>
      </c>
    </row>
    <row r="35" spans="1:26" x14ac:dyDescent="0.2">
      <c r="A35" s="35">
        <v>408</v>
      </c>
      <c r="B35" s="35">
        <v>1257</v>
      </c>
      <c r="C35" s="35" t="s">
        <v>149</v>
      </c>
      <c r="D35" s="35" t="s">
        <v>164</v>
      </c>
      <c r="E35" s="35" t="s">
        <v>165</v>
      </c>
      <c r="F35" s="35" t="s">
        <v>152</v>
      </c>
      <c r="G35" s="35" t="s">
        <v>153</v>
      </c>
      <c r="H35" s="35" t="s">
        <v>154</v>
      </c>
      <c r="I35" s="35" t="s">
        <v>166</v>
      </c>
      <c r="J35" s="35" t="s">
        <v>156</v>
      </c>
      <c r="K35" s="35" t="s">
        <v>157</v>
      </c>
      <c r="L35" s="35" t="s">
        <v>83</v>
      </c>
      <c r="M35" s="39">
        <v>11.836</v>
      </c>
      <c r="N35" s="106" t="s">
        <v>167</v>
      </c>
      <c r="O35" s="41">
        <v>0.04</v>
      </c>
      <c r="P35" s="41">
        <v>4.8919999999999998E-2</v>
      </c>
      <c r="Q35" s="39">
        <v>0</v>
      </c>
      <c r="R35" s="39">
        <v>140000</v>
      </c>
      <c r="S35" s="39">
        <v>2.9780000000000002</v>
      </c>
      <c r="T35" s="39">
        <v>90.542069999999995</v>
      </c>
      <c r="U35" s="39">
        <v>377.48802000000001</v>
      </c>
      <c r="W35" s="35" t="s">
        <v>18</v>
      </c>
      <c r="X35" s="41">
        <v>3.4000000000000001E-6</v>
      </c>
      <c r="Y35" s="41">
        <v>7.9276999999999993E-3</v>
      </c>
      <c r="Z35" s="41">
        <v>3.6997000000000002E-3</v>
      </c>
    </row>
    <row r="36" spans="1:26" x14ac:dyDescent="0.2">
      <c r="A36" s="35">
        <v>408</v>
      </c>
      <c r="B36" s="35">
        <v>1257</v>
      </c>
      <c r="C36" s="35" t="s">
        <v>149</v>
      </c>
      <c r="D36" s="35" t="s">
        <v>183</v>
      </c>
      <c r="E36" s="35" t="s">
        <v>184</v>
      </c>
      <c r="F36" s="35" t="s">
        <v>152</v>
      </c>
      <c r="G36" s="35" t="s">
        <v>153</v>
      </c>
      <c r="H36" s="35" t="s">
        <v>154</v>
      </c>
      <c r="I36" s="35" t="s">
        <v>166</v>
      </c>
      <c r="J36" s="35" t="s">
        <v>156</v>
      </c>
      <c r="K36" s="35" t="s">
        <v>157</v>
      </c>
      <c r="L36" s="35" t="s">
        <v>83</v>
      </c>
      <c r="M36" s="39">
        <v>0</v>
      </c>
      <c r="N36" s="106" t="s">
        <v>185</v>
      </c>
      <c r="O36" s="96">
        <v>3.875E-2</v>
      </c>
      <c r="P36" s="41">
        <v>0</v>
      </c>
      <c r="Q36" s="39">
        <v>0</v>
      </c>
      <c r="R36" s="39">
        <v>93000</v>
      </c>
      <c r="S36" s="39">
        <v>2.9780000000000002</v>
      </c>
      <c r="T36" s="39">
        <v>97.893299999999996</v>
      </c>
      <c r="U36" s="39">
        <v>271.11941000000002</v>
      </c>
      <c r="W36" s="35" t="s">
        <v>18</v>
      </c>
      <c r="X36" s="41">
        <v>1.7999999999999999E-6</v>
      </c>
      <c r="Y36" s="41">
        <v>5.6939E-3</v>
      </c>
      <c r="Z36" s="41">
        <v>2.6572000000000002E-3</v>
      </c>
    </row>
    <row r="37" spans="1:26" x14ac:dyDescent="0.2">
      <c r="A37" s="35">
        <v>408</v>
      </c>
      <c r="B37" s="35">
        <v>1257</v>
      </c>
      <c r="C37" s="35" t="s">
        <v>149</v>
      </c>
      <c r="D37" s="35" t="s">
        <v>174</v>
      </c>
      <c r="E37" s="35" t="s">
        <v>175</v>
      </c>
      <c r="F37" s="35" t="s">
        <v>152</v>
      </c>
      <c r="G37" s="35" t="s">
        <v>153</v>
      </c>
      <c r="H37" s="35" t="s">
        <v>154</v>
      </c>
      <c r="I37" s="35" t="s">
        <v>155</v>
      </c>
      <c r="J37" s="35" t="s">
        <v>156</v>
      </c>
      <c r="K37" s="35" t="s">
        <v>157</v>
      </c>
      <c r="L37" s="35" t="s">
        <v>83</v>
      </c>
      <c r="M37" s="39">
        <v>0</v>
      </c>
      <c r="N37" s="106" t="s">
        <v>176</v>
      </c>
      <c r="O37" s="96">
        <v>4.3749999999999997E-2</v>
      </c>
      <c r="P37" s="41">
        <v>0</v>
      </c>
      <c r="Q37" s="39">
        <v>0</v>
      </c>
      <c r="R37" s="39">
        <v>180000</v>
      </c>
      <c r="S37" s="39">
        <v>2.9780000000000002</v>
      </c>
      <c r="T37" s="39">
        <v>100.19156</v>
      </c>
      <c r="U37" s="39">
        <v>537.06683999999996</v>
      </c>
      <c r="W37" s="35" t="s">
        <v>18</v>
      </c>
      <c r="X37" s="41">
        <v>3.4000000000000001E-6</v>
      </c>
      <c r="Y37" s="41">
        <v>1.12791E-2</v>
      </c>
      <c r="Z37" s="41">
        <v>5.2636999999999996E-3</v>
      </c>
    </row>
    <row r="38" spans="1:26" x14ac:dyDescent="0.2">
      <c r="A38" s="35">
        <v>408</v>
      </c>
      <c r="B38" s="35">
        <v>1258</v>
      </c>
      <c r="C38" s="35" t="s">
        <v>126</v>
      </c>
      <c r="D38" s="35" t="s">
        <v>143</v>
      </c>
      <c r="E38" s="35" t="s">
        <v>144</v>
      </c>
      <c r="F38" s="35" t="s">
        <v>129</v>
      </c>
      <c r="G38" s="35" t="s">
        <v>73</v>
      </c>
      <c r="H38" s="35" t="s">
        <v>73</v>
      </c>
      <c r="I38" s="35" t="s">
        <v>103</v>
      </c>
      <c r="J38" s="35" t="s">
        <v>104</v>
      </c>
      <c r="K38" s="35" t="s">
        <v>105</v>
      </c>
      <c r="L38" s="35" t="s">
        <v>77</v>
      </c>
      <c r="M38" s="39">
        <v>9.8629999999999995E-2</v>
      </c>
      <c r="N38" s="106">
        <v>46150</v>
      </c>
      <c r="O38" s="41">
        <v>0</v>
      </c>
      <c r="P38" s="41">
        <v>3.3500000000000002E-2</v>
      </c>
      <c r="Q38" s="39">
        <v>0</v>
      </c>
      <c r="R38" s="39">
        <v>2610000</v>
      </c>
      <c r="S38" s="39">
        <v>1</v>
      </c>
      <c r="T38" s="39">
        <v>99.68</v>
      </c>
      <c r="U38" s="39">
        <v>2601.6480000000001</v>
      </c>
      <c r="W38" s="35" t="s">
        <v>18</v>
      </c>
      <c r="X38" s="41">
        <v>7.6699999999999994E-5</v>
      </c>
      <c r="Y38" s="96">
        <v>0.49883153897324262</v>
      </c>
      <c r="Z38" s="41">
        <v>2.04499E-2</v>
      </c>
    </row>
    <row r="39" spans="1:26" x14ac:dyDescent="0.2">
      <c r="A39" s="35">
        <v>408</v>
      </c>
      <c r="B39" s="35">
        <v>1258</v>
      </c>
      <c r="C39" s="35" t="s">
        <v>126</v>
      </c>
      <c r="D39" s="35" t="s">
        <v>186</v>
      </c>
      <c r="E39" s="35" t="s">
        <v>187</v>
      </c>
      <c r="F39" s="35" t="s">
        <v>129</v>
      </c>
      <c r="G39" s="35" t="s">
        <v>73</v>
      </c>
      <c r="H39" s="35" t="s">
        <v>73</v>
      </c>
      <c r="I39" s="35" t="s">
        <v>103</v>
      </c>
      <c r="J39" s="35" t="s">
        <v>104</v>
      </c>
      <c r="K39" s="35" t="s">
        <v>105</v>
      </c>
      <c r="L39" s="35" t="s">
        <v>77</v>
      </c>
      <c r="M39" s="39">
        <v>0.27123000000000003</v>
      </c>
      <c r="N39" s="106">
        <v>46213</v>
      </c>
      <c r="O39" s="41">
        <v>0</v>
      </c>
      <c r="P39" s="41">
        <v>3.27E-2</v>
      </c>
      <c r="Q39" s="39">
        <v>0</v>
      </c>
      <c r="R39" s="39">
        <v>2000000</v>
      </c>
      <c r="S39" s="39">
        <v>1</v>
      </c>
      <c r="T39" s="39">
        <v>99.13</v>
      </c>
      <c r="U39" s="39">
        <v>1982.6</v>
      </c>
      <c r="W39" s="35" t="s">
        <v>18</v>
      </c>
      <c r="X39" s="41">
        <v>1.111E-4</v>
      </c>
      <c r="Y39" s="96">
        <v>0.38013728573902034</v>
      </c>
      <c r="Z39" s="41">
        <v>1.5584000000000001E-2</v>
      </c>
    </row>
    <row r="40" spans="1:26" s="103" customFormat="1" x14ac:dyDescent="0.2">
      <c r="A40" s="103">
        <v>408</v>
      </c>
      <c r="B40" s="103">
        <v>1258</v>
      </c>
      <c r="C40" s="103" t="s">
        <v>149</v>
      </c>
      <c r="D40" s="103" t="s">
        <v>581</v>
      </c>
      <c r="E40" s="103" t="s">
        <v>582</v>
      </c>
      <c r="F40" s="103" t="s">
        <v>152</v>
      </c>
      <c r="G40" s="103" t="s">
        <v>153</v>
      </c>
      <c r="H40" s="103" t="s">
        <v>154</v>
      </c>
      <c r="I40" s="103" t="s">
        <v>166</v>
      </c>
      <c r="J40" s="103" t="s">
        <v>156</v>
      </c>
      <c r="K40" s="103" t="s">
        <v>157</v>
      </c>
      <c r="L40" s="103" t="s">
        <v>83</v>
      </c>
      <c r="M40" s="104">
        <v>0.9</v>
      </c>
      <c r="N40" s="107">
        <v>46539</v>
      </c>
      <c r="O40" s="96">
        <v>0</v>
      </c>
      <c r="P40" s="96">
        <v>4.1000000000000002E-2</v>
      </c>
      <c r="Q40" s="104">
        <v>0</v>
      </c>
      <c r="R40" s="104">
        <v>220000</v>
      </c>
      <c r="S40" s="104">
        <v>2.9780000000000002</v>
      </c>
      <c r="T40" s="104">
        <v>96.348399999999998</v>
      </c>
      <c r="U40" s="104">
        <v>631.23617999999999</v>
      </c>
      <c r="W40" s="103" t="s">
        <v>18</v>
      </c>
      <c r="X40" s="96">
        <v>3.4000000000000001E-6</v>
      </c>
      <c r="Y40" s="96">
        <v>0.12103117528773714</v>
      </c>
      <c r="Z40" s="96">
        <v>5.2636999999999996E-3</v>
      </c>
    </row>
    <row r="41" spans="1:26" x14ac:dyDescent="0.2">
      <c r="A41" s="35">
        <v>408</v>
      </c>
      <c r="B41" s="35">
        <v>13231</v>
      </c>
      <c r="C41" s="35" t="s">
        <v>99</v>
      </c>
      <c r="D41" s="35" t="s">
        <v>100</v>
      </c>
      <c r="E41" s="35" t="s">
        <v>101</v>
      </c>
      <c r="F41" s="35" t="s">
        <v>102</v>
      </c>
      <c r="G41" s="35" t="s">
        <v>73</v>
      </c>
      <c r="H41" s="35" t="s">
        <v>73</v>
      </c>
      <c r="I41" s="35" t="s">
        <v>103</v>
      </c>
      <c r="J41" s="35" t="s">
        <v>104</v>
      </c>
      <c r="K41" s="35" t="s">
        <v>105</v>
      </c>
      <c r="L41" s="35" t="s">
        <v>77</v>
      </c>
      <c r="M41" s="39">
        <v>11.06</v>
      </c>
      <c r="N41" s="106" t="s">
        <v>106</v>
      </c>
      <c r="O41" s="41">
        <v>5.5E-2</v>
      </c>
      <c r="P41" s="41">
        <v>3.9399999999999998E-2</v>
      </c>
      <c r="Q41" s="39">
        <v>0</v>
      </c>
      <c r="R41" s="39">
        <v>1270000</v>
      </c>
      <c r="S41" s="39">
        <v>1</v>
      </c>
      <c r="T41" s="39">
        <v>120.13</v>
      </c>
      <c r="U41" s="39">
        <v>1525.6510000000001</v>
      </c>
      <c r="W41" s="35" t="s">
        <v>18</v>
      </c>
      <c r="X41" s="41">
        <v>3.4400000000000003E-5</v>
      </c>
      <c r="Y41" s="41">
        <v>4.4992104499210456E-2</v>
      </c>
      <c r="Z41" s="41">
        <v>2.9473800000000001E-2</v>
      </c>
    </row>
    <row r="42" spans="1:26" x14ac:dyDescent="0.2">
      <c r="A42" s="35">
        <v>408</v>
      </c>
      <c r="B42" s="35">
        <v>13231</v>
      </c>
      <c r="C42" s="35" t="s">
        <v>99</v>
      </c>
      <c r="D42" s="35" t="s">
        <v>110</v>
      </c>
      <c r="E42" s="35" t="s">
        <v>111</v>
      </c>
      <c r="F42" s="35" t="s">
        <v>102</v>
      </c>
      <c r="G42" s="35" t="s">
        <v>73</v>
      </c>
      <c r="H42" s="35" t="s">
        <v>73</v>
      </c>
      <c r="I42" s="35" t="s">
        <v>103</v>
      </c>
      <c r="J42" s="35" t="s">
        <v>104</v>
      </c>
      <c r="K42" s="35" t="s">
        <v>105</v>
      </c>
      <c r="L42" s="35" t="s">
        <v>77</v>
      </c>
      <c r="M42" s="39">
        <v>14.47</v>
      </c>
      <c r="N42" s="106" t="s">
        <v>112</v>
      </c>
      <c r="O42" s="41">
        <v>3.7499999999999999E-2</v>
      </c>
      <c r="P42" s="41">
        <v>4.1300000000000003E-2</v>
      </c>
      <c r="Q42" s="39">
        <v>0</v>
      </c>
      <c r="R42" s="39">
        <v>454300</v>
      </c>
      <c r="S42" s="39">
        <v>1</v>
      </c>
      <c r="T42" s="39">
        <v>95.7</v>
      </c>
      <c r="U42" s="39">
        <v>434.76510000000002</v>
      </c>
      <c r="W42" s="35" t="s">
        <v>18</v>
      </c>
      <c r="X42" s="41">
        <v>1.6099999999999998E-5</v>
      </c>
      <c r="Y42" s="41">
        <v>1.282140128214013E-2</v>
      </c>
      <c r="Z42" s="41">
        <v>8.3992000000000008E-3</v>
      </c>
    </row>
    <row r="43" spans="1:26" x14ac:dyDescent="0.2">
      <c r="A43" s="35">
        <v>408</v>
      </c>
      <c r="B43" s="35">
        <v>13231</v>
      </c>
      <c r="C43" s="35" t="s">
        <v>99</v>
      </c>
      <c r="D43" s="35" t="s">
        <v>177</v>
      </c>
      <c r="E43" s="35" t="s">
        <v>178</v>
      </c>
      <c r="F43" s="35" t="s">
        <v>118</v>
      </c>
      <c r="G43" s="35" t="s">
        <v>73</v>
      </c>
      <c r="H43" s="35" t="s">
        <v>73</v>
      </c>
      <c r="I43" s="35" t="s">
        <v>103</v>
      </c>
      <c r="J43" s="35" t="s">
        <v>104</v>
      </c>
      <c r="K43" s="35" t="s">
        <v>105</v>
      </c>
      <c r="L43" s="35" t="s">
        <v>77</v>
      </c>
      <c r="M43" s="39">
        <v>0.92</v>
      </c>
      <c r="N43" s="106" t="s">
        <v>179</v>
      </c>
      <c r="O43" s="41">
        <v>7.4999999999999997E-3</v>
      </c>
      <c r="P43" s="41">
        <v>1.72E-2</v>
      </c>
      <c r="Q43" s="39">
        <v>0</v>
      </c>
      <c r="R43" s="39">
        <v>845000</v>
      </c>
      <c r="S43" s="39">
        <v>1</v>
      </c>
      <c r="T43" s="39">
        <v>119.65</v>
      </c>
      <c r="U43" s="39">
        <v>1011.0425</v>
      </c>
      <c r="W43" s="35" t="s">
        <v>18</v>
      </c>
      <c r="X43" s="41">
        <v>3.4600000000000001E-5</v>
      </c>
      <c r="Y43" s="41">
        <v>2.9816102981610304E-2</v>
      </c>
      <c r="Z43" s="41">
        <v>1.95322E-2</v>
      </c>
    </row>
    <row r="44" spans="1:26" x14ac:dyDescent="0.2">
      <c r="A44" s="35">
        <v>408</v>
      </c>
      <c r="B44" s="35">
        <v>13231</v>
      </c>
      <c r="C44" s="35" t="s">
        <v>99</v>
      </c>
      <c r="D44" s="35" t="s">
        <v>113</v>
      </c>
      <c r="E44" s="35" t="s">
        <v>114</v>
      </c>
      <c r="F44" s="35" t="s">
        <v>102</v>
      </c>
      <c r="G44" s="35" t="s">
        <v>73</v>
      </c>
      <c r="H44" s="35" t="s">
        <v>73</v>
      </c>
      <c r="I44" s="35" t="s">
        <v>103</v>
      </c>
      <c r="J44" s="35" t="s">
        <v>104</v>
      </c>
      <c r="K44" s="35" t="s">
        <v>105</v>
      </c>
      <c r="L44" s="35" t="s">
        <v>77</v>
      </c>
      <c r="M44" s="39">
        <v>2.1800000000000002</v>
      </c>
      <c r="N44" s="106" t="s">
        <v>115</v>
      </c>
      <c r="O44" s="41">
        <v>2.2499999999999999E-2</v>
      </c>
      <c r="P44" s="41">
        <v>3.27E-2</v>
      </c>
      <c r="Q44" s="39">
        <v>0</v>
      </c>
      <c r="R44" s="39">
        <v>715238</v>
      </c>
      <c r="S44" s="39">
        <v>1</v>
      </c>
      <c r="T44" s="39">
        <v>99.5</v>
      </c>
      <c r="U44" s="39">
        <v>711.66180999999995</v>
      </c>
      <c r="W44" s="35" t="s">
        <v>18</v>
      </c>
      <c r="X44" s="41">
        <v>2.05E-5</v>
      </c>
      <c r="Y44" s="41">
        <v>2.0987202098720216E-2</v>
      </c>
      <c r="Z44" s="41">
        <v>1.37485E-2</v>
      </c>
    </row>
    <row r="45" spans="1:26" x14ac:dyDescent="0.2">
      <c r="A45" s="35">
        <v>408</v>
      </c>
      <c r="B45" s="35">
        <v>13231</v>
      </c>
      <c r="C45" s="35" t="s">
        <v>99</v>
      </c>
      <c r="D45" s="35" t="s">
        <v>116</v>
      </c>
      <c r="E45" s="35" t="s">
        <v>117</v>
      </c>
      <c r="F45" s="35" t="s">
        <v>118</v>
      </c>
      <c r="G45" s="35" t="s">
        <v>73</v>
      </c>
      <c r="H45" s="35" t="s">
        <v>73</v>
      </c>
      <c r="I45" s="35" t="s">
        <v>103</v>
      </c>
      <c r="J45" s="35" t="s">
        <v>104</v>
      </c>
      <c r="K45" s="35" t="s">
        <v>105</v>
      </c>
      <c r="L45" s="35" t="s">
        <v>77</v>
      </c>
      <c r="M45" s="39">
        <v>2.9</v>
      </c>
      <c r="N45" s="106" t="s">
        <v>119</v>
      </c>
      <c r="O45" s="41">
        <v>5.0000000000000001E-3</v>
      </c>
      <c r="P45" s="41">
        <v>1.6299999999999999E-2</v>
      </c>
      <c r="Q45" s="39">
        <v>0</v>
      </c>
      <c r="R45" s="39">
        <v>2209000</v>
      </c>
      <c r="S45" s="39">
        <v>1</v>
      </c>
      <c r="T45" s="39">
        <v>115.67</v>
      </c>
      <c r="U45" s="39">
        <v>2555.1502999999998</v>
      </c>
      <c r="W45" s="35" t="s">
        <v>18</v>
      </c>
      <c r="X45" s="41">
        <v>6.6600000000000006E-5</v>
      </c>
      <c r="Y45" s="41">
        <v>7.5352507535250773E-2</v>
      </c>
      <c r="Z45" s="41">
        <v>4.9362499999999997E-2</v>
      </c>
    </row>
    <row r="46" spans="1:26" x14ac:dyDescent="0.2">
      <c r="A46" s="35">
        <v>408</v>
      </c>
      <c r="B46" s="35">
        <v>13231</v>
      </c>
      <c r="C46" s="35" t="s">
        <v>99</v>
      </c>
      <c r="D46" s="35" t="s">
        <v>120</v>
      </c>
      <c r="E46" s="35" t="s">
        <v>121</v>
      </c>
      <c r="F46" s="35" t="s">
        <v>102</v>
      </c>
      <c r="G46" s="35" t="s">
        <v>73</v>
      </c>
      <c r="H46" s="35" t="s">
        <v>73</v>
      </c>
      <c r="I46" s="35" t="s">
        <v>103</v>
      </c>
      <c r="J46" s="35" t="s">
        <v>104</v>
      </c>
      <c r="K46" s="35" t="s">
        <v>105</v>
      </c>
      <c r="L46" s="35" t="s">
        <v>77</v>
      </c>
      <c r="M46" s="39">
        <v>3.69</v>
      </c>
      <c r="N46" s="106" t="s">
        <v>122</v>
      </c>
      <c r="O46" s="41">
        <v>0.01</v>
      </c>
      <c r="P46" s="41">
        <v>3.3500000000000002E-2</v>
      </c>
      <c r="Q46" s="39">
        <v>0</v>
      </c>
      <c r="R46" s="39">
        <v>2926000</v>
      </c>
      <c r="S46" s="39">
        <v>1</v>
      </c>
      <c r="T46" s="39">
        <v>92.07</v>
      </c>
      <c r="U46" s="39">
        <v>2693.9681999999998</v>
      </c>
      <c r="W46" s="35" t="s">
        <v>18</v>
      </c>
      <c r="X46" s="41">
        <v>7.7399999999999998E-5</v>
      </c>
      <c r="Y46" s="41">
        <v>7.9446307944630812E-2</v>
      </c>
      <c r="Z46" s="41">
        <v>5.2044300000000002E-2</v>
      </c>
    </row>
    <row r="47" spans="1:26" x14ac:dyDescent="0.2">
      <c r="A47" s="35">
        <v>408</v>
      </c>
      <c r="B47" s="35">
        <v>13231</v>
      </c>
      <c r="C47" s="35" t="s">
        <v>99</v>
      </c>
      <c r="D47" s="35" t="s">
        <v>123</v>
      </c>
      <c r="E47" s="35" t="s">
        <v>124</v>
      </c>
      <c r="F47" s="35" t="s">
        <v>118</v>
      </c>
      <c r="G47" s="35" t="s">
        <v>73</v>
      </c>
      <c r="H47" s="35" t="s">
        <v>73</v>
      </c>
      <c r="I47" s="35" t="s">
        <v>103</v>
      </c>
      <c r="J47" s="35" t="s">
        <v>104</v>
      </c>
      <c r="K47" s="35" t="s">
        <v>105</v>
      </c>
      <c r="L47" s="35" t="s">
        <v>77</v>
      </c>
      <c r="M47" s="39">
        <v>5.4</v>
      </c>
      <c r="N47" s="106" t="s">
        <v>125</v>
      </c>
      <c r="O47" s="41">
        <v>1E-3</v>
      </c>
      <c r="P47" s="41">
        <v>1.6500000000000001E-2</v>
      </c>
      <c r="Q47" s="39">
        <v>0</v>
      </c>
      <c r="R47" s="39">
        <v>1506000</v>
      </c>
      <c r="S47" s="39">
        <v>1</v>
      </c>
      <c r="T47" s="39">
        <v>109.97</v>
      </c>
      <c r="U47" s="39">
        <v>1656.1482000000001</v>
      </c>
      <c r="W47" s="35" t="s">
        <v>18</v>
      </c>
      <c r="X47" s="41">
        <v>4.3900000000000003E-5</v>
      </c>
      <c r="Y47" s="41">
        <v>4.8840604884060494E-2</v>
      </c>
      <c r="Z47" s="41">
        <v>3.19949E-2</v>
      </c>
    </row>
    <row r="48" spans="1:26" x14ac:dyDescent="0.2">
      <c r="A48" s="35">
        <v>408</v>
      </c>
      <c r="B48" s="35">
        <v>13231</v>
      </c>
      <c r="C48" s="35" t="s">
        <v>99</v>
      </c>
      <c r="D48" s="35" t="s">
        <v>131</v>
      </c>
      <c r="E48" s="35" t="s">
        <v>132</v>
      </c>
      <c r="F48" s="35" t="s">
        <v>102</v>
      </c>
      <c r="G48" s="35" t="s">
        <v>73</v>
      </c>
      <c r="H48" s="35" t="s">
        <v>73</v>
      </c>
      <c r="I48" s="35" t="s">
        <v>103</v>
      </c>
      <c r="J48" s="35" t="s">
        <v>104</v>
      </c>
      <c r="K48" s="35" t="s">
        <v>105</v>
      </c>
      <c r="L48" s="35" t="s">
        <v>77</v>
      </c>
      <c r="M48" s="39">
        <v>5.63</v>
      </c>
      <c r="N48" s="106" t="s">
        <v>133</v>
      </c>
      <c r="O48" s="41">
        <v>1.2999999999999999E-2</v>
      </c>
      <c r="P48" s="41">
        <v>3.4700000000000002E-2</v>
      </c>
      <c r="Q48" s="39">
        <v>0</v>
      </c>
      <c r="R48" s="39">
        <v>3208000</v>
      </c>
      <c r="S48" s="39">
        <v>1</v>
      </c>
      <c r="T48" s="39">
        <v>88.94</v>
      </c>
      <c r="U48" s="39">
        <v>2853.1952000000001</v>
      </c>
      <c r="W48" s="35" t="s">
        <v>18</v>
      </c>
      <c r="X48" s="41">
        <v>7.7999999999999999E-5</v>
      </c>
      <c r="Y48" s="41">
        <v>8.4142008414200845E-2</v>
      </c>
      <c r="Z48" s="41">
        <v>5.51204E-2</v>
      </c>
    </row>
    <row r="49" spans="1:26" x14ac:dyDescent="0.2">
      <c r="A49" s="35">
        <v>408</v>
      </c>
      <c r="B49" s="35">
        <v>13231</v>
      </c>
      <c r="C49" s="35" t="s">
        <v>99</v>
      </c>
      <c r="D49" s="35" t="s">
        <v>134</v>
      </c>
      <c r="E49" s="35" t="s">
        <v>135</v>
      </c>
      <c r="F49" s="35" t="s">
        <v>118</v>
      </c>
      <c r="G49" s="35" t="s">
        <v>73</v>
      </c>
      <c r="H49" s="35" t="s">
        <v>73</v>
      </c>
      <c r="I49" s="35" t="s">
        <v>103</v>
      </c>
      <c r="J49" s="35" t="s">
        <v>104</v>
      </c>
      <c r="K49" s="35" t="s">
        <v>105</v>
      </c>
      <c r="L49" s="35" t="s">
        <v>77</v>
      </c>
      <c r="M49" s="39">
        <v>2.2999999999999998</v>
      </c>
      <c r="N49" s="106" t="s">
        <v>136</v>
      </c>
      <c r="O49" s="41">
        <v>1.0999999999999999E-2</v>
      </c>
      <c r="P49" s="41">
        <v>1.6799999999999999E-2</v>
      </c>
      <c r="Q49" s="39">
        <v>0</v>
      </c>
      <c r="R49" s="39">
        <v>1930000</v>
      </c>
      <c r="S49" s="39">
        <v>1</v>
      </c>
      <c r="T49" s="39">
        <v>107.38</v>
      </c>
      <c r="U49" s="39">
        <v>2072.4340000000002</v>
      </c>
      <c r="W49" s="35" t="s">
        <v>18</v>
      </c>
      <c r="X49" s="41">
        <v>5.7200000000000001E-5</v>
      </c>
      <c r="Y49" s="41">
        <v>6.1117006111700622E-2</v>
      </c>
      <c r="Z49" s="41">
        <v>4.0037000000000003E-2</v>
      </c>
    </row>
    <row r="50" spans="1:26" x14ac:dyDescent="0.2">
      <c r="A50" s="35">
        <v>408</v>
      </c>
      <c r="B50" s="35">
        <v>13231</v>
      </c>
      <c r="C50" s="35" t="s">
        <v>99</v>
      </c>
      <c r="D50" s="35" t="s">
        <v>137</v>
      </c>
      <c r="E50" s="35" t="s">
        <v>138</v>
      </c>
      <c r="F50" s="35" t="s">
        <v>102</v>
      </c>
      <c r="G50" s="35" t="s">
        <v>73</v>
      </c>
      <c r="H50" s="35" t="s">
        <v>73</v>
      </c>
      <c r="I50" s="35" t="s">
        <v>103</v>
      </c>
      <c r="J50" s="35" t="s">
        <v>104</v>
      </c>
      <c r="K50" s="35" t="s">
        <v>105</v>
      </c>
      <c r="L50" s="35" t="s">
        <v>77</v>
      </c>
      <c r="M50" s="39">
        <v>7.5</v>
      </c>
      <c r="N50" s="106" t="s">
        <v>139</v>
      </c>
      <c r="O50" s="41">
        <v>0.04</v>
      </c>
      <c r="P50" s="41">
        <v>3.6499999999999998E-2</v>
      </c>
      <c r="Q50" s="39">
        <v>0</v>
      </c>
      <c r="R50" s="39">
        <v>2432000</v>
      </c>
      <c r="S50" s="39">
        <v>1</v>
      </c>
      <c r="T50" s="39">
        <v>103.59</v>
      </c>
      <c r="U50" s="39">
        <v>2519.3087999999998</v>
      </c>
      <c r="W50" s="35" t="s">
        <v>18</v>
      </c>
      <c r="X50" s="41">
        <v>6.19E-5</v>
      </c>
      <c r="Y50" s="41">
        <v>7.4295607429560762E-2</v>
      </c>
      <c r="Z50" s="41">
        <v>4.8670100000000001E-2</v>
      </c>
    </row>
    <row r="51" spans="1:26" x14ac:dyDescent="0.2">
      <c r="A51" s="35">
        <v>408</v>
      </c>
      <c r="B51" s="35">
        <v>13231</v>
      </c>
      <c r="C51" s="35" t="s">
        <v>99</v>
      </c>
      <c r="D51" s="35" t="s">
        <v>140</v>
      </c>
      <c r="E51" s="35" t="s">
        <v>141</v>
      </c>
      <c r="F51" s="35" t="s">
        <v>118</v>
      </c>
      <c r="G51" s="35" t="s">
        <v>73</v>
      </c>
      <c r="H51" s="35" t="s">
        <v>73</v>
      </c>
      <c r="I51" s="35" t="s">
        <v>103</v>
      </c>
      <c r="J51" s="35" t="s">
        <v>104</v>
      </c>
      <c r="K51" s="35" t="s">
        <v>105</v>
      </c>
      <c r="L51" s="35" t="s">
        <v>77</v>
      </c>
      <c r="M51" s="39">
        <v>6.91</v>
      </c>
      <c r="N51" s="106" t="s">
        <v>142</v>
      </c>
      <c r="O51" s="41">
        <v>1.6E-2</v>
      </c>
      <c r="P51" s="41">
        <v>1.7999999999999999E-2</v>
      </c>
      <c r="Q51" s="39">
        <v>0</v>
      </c>
      <c r="R51" s="39">
        <v>2750000</v>
      </c>
      <c r="S51" s="39">
        <v>1</v>
      </c>
      <c r="T51" s="39">
        <v>106.86</v>
      </c>
      <c r="U51" s="39">
        <v>2938.65</v>
      </c>
      <c r="W51" s="35" t="s">
        <v>18</v>
      </c>
      <c r="X51" s="41">
        <v>8.5699999999999996E-5</v>
      </c>
      <c r="Y51" s="41">
        <v>8.6662108666210894E-2</v>
      </c>
      <c r="Z51" s="41">
        <v>5.6771299999999997E-2</v>
      </c>
    </row>
    <row r="52" spans="1:26" x14ac:dyDescent="0.2">
      <c r="A52" s="35">
        <v>408</v>
      </c>
      <c r="B52" s="35">
        <v>13231</v>
      </c>
      <c r="C52" s="35" t="s">
        <v>126</v>
      </c>
      <c r="D52" s="35" t="s">
        <v>143</v>
      </c>
      <c r="E52" s="35" t="s">
        <v>144</v>
      </c>
      <c r="F52" s="35" t="s">
        <v>129</v>
      </c>
      <c r="G52" s="35" t="s">
        <v>73</v>
      </c>
      <c r="H52" s="35" t="s">
        <v>73</v>
      </c>
      <c r="I52" s="35" t="s">
        <v>103</v>
      </c>
      <c r="J52" s="35" t="s">
        <v>104</v>
      </c>
      <c r="K52" s="35" t="s">
        <v>105</v>
      </c>
      <c r="L52" s="35" t="s">
        <v>77</v>
      </c>
      <c r="M52" s="39">
        <v>9.8629999999999995E-2</v>
      </c>
      <c r="N52" s="106">
        <v>46150</v>
      </c>
      <c r="O52" s="41">
        <v>0</v>
      </c>
      <c r="P52" s="41">
        <v>3.3500000000000002E-2</v>
      </c>
      <c r="Q52" s="39">
        <v>0</v>
      </c>
      <c r="R52" s="39">
        <v>3100000</v>
      </c>
      <c r="S52" s="39">
        <v>1</v>
      </c>
      <c r="T52" s="39">
        <v>99.68</v>
      </c>
      <c r="U52" s="39">
        <v>3090.08</v>
      </c>
      <c r="W52" s="35" t="s">
        <v>18</v>
      </c>
      <c r="X52" s="41">
        <v>9.1100000000000005E-5</v>
      </c>
      <c r="Y52" s="41">
        <v>9.1127809112780928E-2</v>
      </c>
      <c r="Z52" s="41">
        <v>5.9696800000000001E-2</v>
      </c>
    </row>
    <row r="53" spans="1:26" x14ac:dyDescent="0.2">
      <c r="A53" s="35">
        <v>408</v>
      </c>
      <c r="B53" s="35">
        <v>13231</v>
      </c>
      <c r="C53" s="35" t="s">
        <v>126</v>
      </c>
      <c r="D53" s="35" t="s">
        <v>145</v>
      </c>
      <c r="E53" s="35" t="s">
        <v>146</v>
      </c>
      <c r="F53" s="35" t="s">
        <v>129</v>
      </c>
      <c r="G53" s="35" t="s">
        <v>73</v>
      </c>
      <c r="H53" s="35" t="s">
        <v>73</v>
      </c>
      <c r="I53" s="35" t="s">
        <v>103</v>
      </c>
      <c r="J53" s="35" t="s">
        <v>104</v>
      </c>
      <c r="K53" s="35" t="s">
        <v>105</v>
      </c>
      <c r="L53" s="35" t="s">
        <v>77</v>
      </c>
      <c r="M53" s="39">
        <v>0.17534</v>
      </c>
      <c r="N53" s="106">
        <v>46062</v>
      </c>
      <c r="O53" s="41">
        <v>0</v>
      </c>
      <c r="P53" s="41">
        <v>3.32E-2</v>
      </c>
      <c r="Q53" s="39">
        <v>0</v>
      </c>
      <c r="R53" s="39">
        <v>8900000</v>
      </c>
      <c r="S53" s="39">
        <v>1</v>
      </c>
      <c r="T53" s="39">
        <v>99.43</v>
      </c>
      <c r="U53" s="39">
        <v>8849.27</v>
      </c>
      <c r="W53" s="35" t="s">
        <v>18</v>
      </c>
      <c r="X53" s="41">
        <v>2.7809999999999998E-4</v>
      </c>
      <c r="Y53" s="41">
        <v>0.26096902609690265</v>
      </c>
      <c r="Z53" s="41">
        <v>0.17095759999999999</v>
      </c>
    </row>
    <row r="54" spans="1:26" x14ac:dyDescent="0.2">
      <c r="A54" s="35">
        <v>408</v>
      </c>
      <c r="B54" s="35">
        <v>13231</v>
      </c>
      <c r="C54" s="35" t="s">
        <v>149</v>
      </c>
      <c r="D54" s="35" t="s">
        <v>188</v>
      </c>
      <c r="E54" s="35" t="s">
        <v>189</v>
      </c>
      <c r="F54" s="35" t="s">
        <v>152</v>
      </c>
      <c r="G54" s="35" t="s">
        <v>153</v>
      </c>
      <c r="H54" s="35" t="s">
        <v>154</v>
      </c>
      <c r="I54" s="35" t="s">
        <v>190</v>
      </c>
      <c r="J54" s="35" t="s">
        <v>156</v>
      </c>
      <c r="K54" s="35" t="s">
        <v>157</v>
      </c>
      <c r="L54" s="35" t="s">
        <v>83</v>
      </c>
      <c r="M54" s="39">
        <v>0.372</v>
      </c>
      <c r="N54" s="106" t="s">
        <v>191</v>
      </c>
      <c r="O54" s="41">
        <v>0.02</v>
      </c>
      <c r="P54" s="41">
        <v>3.9219999999999998E-2</v>
      </c>
      <c r="Q54" s="39">
        <v>0</v>
      </c>
      <c r="R54" s="39">
        <v>290000</v>
      </c>
      <c r="S54" s="39">
        <v>2.9780000000000002</v>
      </c>
      <c r="T54" s="39">
        <v>99.546440000000004</v>
      </c>
      <c r="U54" s="39">
        <v>859.70297000000005</v>
      </c>
      <c r="W54" s="35" t="s">
        <v>18</v>
      </c>
      <c r="X54" s="41">
        <v>4.0999999999999997E-6</v>
      </c>
      <c r="Y54" s="41">
        <v>2.5353002535300258E-2</v>
      </c>
      <c r="Z54" s="41">
        <v>1.6608499999999998E-2</v>
      </c>
    </row>
    <row r="55" spans="1:26" x14ac:dyDescent="0.2">
      <c r="A55" s="35">
        <v>408</v>
      </c>
      <c r="B55" s="35">
        <v>13231</v>
      </c>
      <c r="C55" s="35" t="s">
        <v>149</v>
      </c>
      <c r="D55" s="35" t="s">
        <v>168</v>
      </c>
      <c r="E55" s="35" t="s">
        <v>169</v>
      </c>
      <c r="F55" s="35" t="s">
        <v>152</v>
      </c>
      <c r="G55" s="35" t="s">
        <v>153</v>
      </c>
      <c r="H55" s="35" t="s">
        <v>154</v>
      </c>
      <c r="I55" s="35" t="s">
        <v>155</v>
      </c>
      <c r="J55" s="35" t="s">
        <v>156</v>
      </c>
      <c r="K55" s="35" t="s">
        <v>157</v>
      </c>
      <c r="L55" s="35" t="s">
        <v>83</v>
      </c>
      <c r="M55" s="39">
        <v>0</v>
      </c>
      <c r="N55" s="106" t="s">
        <v>170</v>
      </c>
      <c r="O55" s="96">
        <v>4.6249999999999999E-2</v>
      </c>
      <c r="P55" s="41">
        <v>0</v>
      </c>
      <c r="Q55" s="39">
        <v>0</v>
      </c>
      <c r="R55" s="39">
        <v>45000</v>
      </c>
      <c r="S55" s="39">
        <v>2.9780000000000002</v>
      </c>
      <c r="T55" s="39">
        <v>103.16716</v>
      </c>
      <c r="U55" s="39">
        <v>138.25432000000001</v>
      </c>
      <c r="W55" s="35" t="s">
        <v>18</v>
      </c>
      <c r="X55" s="41">
        <v>7.9999999999999996E-7</v>
      </c>
      <c r="Y55" s="41">
        <v>4.0772004077200413E-3</v>
      </c>
      <c r="Z55" s="41">
        <v>2.6708999999999999E-3</v>
      </c>
    </row>
    <row r="56" spans="1:26" x14ac:dyDescent="0.2">
      <c r="A56" s="35">
        <v>408</v>
      </c>
      <c r="B56" s="35">
        <v>15371</v>
      </c>
      <c r="Y56" s="41" t="s">
        <v>192</v>
      </c>
    </row>
  </sheetData>
  <sheetProtection formatColumns="0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80D45-A8BF-4125-A1E5-F57E12806A48}">
  <sheetPr codeName="Sheet6"/>
  <dimension ref="A1:AJ6"/>
  <sheetViews>
    <sheetView rightToLeft="1" workbookViewId="0"/>
  </sheetViews>
  <sheetFormatPr defaultColWidth="0" defaultRowHeight="14.25" customHeight="1" zeroHeight="1" x14ac:dyDescent="0.2"/>
  <cols>
    <col min="1" max="18" width="10.125" style="35" customWidth="1"/>
    <col min="19" max="19" width="10.125" style="39" customWidth="1"/>
    <col min="20" max="20" width="10.125" style="35" customWidth="1"/>
    <col min="21" max="21" width="10.125" style="40" customWidth="1"/>
    <col min="22" max="23" width="10.125" style="41" customWidth="1"/>
    <col min="24" max="25" width="10.125" style="35" customWidth="1"/>
    <col min="26" max="30" width="10.125" style="39" customWidth="1"/>
    <col min="31" max="33" width="10.125" style="35" customWidth="1"/>
    <col min="34" max="36" width="10.125" style="41" customWidth="1"/>
    <col min="37" max="16384" width="10.125" style="35" hidden="1"/>
  </cols>
  <sheetData>
    <row r="1" spans="1:36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89</v>
      </c>
      <c r="M1" s="30" t="s">
        <v>196</v>
      </c>
      <c r="N1" s="30" t="s">
        <v>59</v>
      </c>
      <c r="O1" s="30" t="s">
        <v>90</v>
      </c>
      <c r="P1" s="30" t="s">
        <v>61</v>
      </c>
      <c r="Q1" s="30" t="s">
        <v>197</v>
      </c>
      <c r="R1" s="30" t="s">
        <v>62</v>
      </c>
      <c r="S1" s="31" t="s">
        <v>91</v>
      </c>
      <c r="T1" s="30" t="s">
        <v>198</v>
      </c>
      <c r="U1" s="38" t="s">
        <v>92</v>
      </c>
      <c r="V1" s="32" t="s">
        <v>65</v>
      </c>
      <c r="W1" s="32" t="s">
        <v>93</v>
      </c>
      <c r="X1" s="30" t="s">
        <v>199</v>
      </c>
      <c r="Y1" s="30" t="s">
        <v>200</v>
      </c>
      <c r="Z1" s="31" t="s">
        <v>95</v>
      </c>
      <c r="AA1" s="31" t="s">
        <v>64</v>
      </c>
      <c r="AB1" s="31" t="s">
        <v>96</v>
      </c>
      <c r="AC1" s="31" t="s">
        <v>94</v>
      </c>
      <c r="AD1" s="31" t="s">
        <v>66</v>
      </c>
      <c r="AE1" s="30" t="s">
        <v>97</v>
      </c>
      <c r="AF1" s="30" t="s">
        <v>201</v>
      </c>
      <c r="AG1" s="30" t="s">
        <v>20</v>
      </c>
      <c r="AH1" s="32" t="s">
        <v>98</v>
      </c>
      <c r="AI1" s="32" t="s">
        <v>67</v>
      </c>
      <c r="AJ1" s="32" t="s">
        <v>68</v>
      </c>
    </row>
    <row r="2" spans="1:36" x14ac:dyDescent="0.2">
      <c r="A2" s="35">
        <v>408</v>
      </c>
      <c r="B2" s="35">
        <v>408</v>
      </c>
      <c r="AI2" s="41" t="s">
        <v>192</v>
      </c>
    </row>
    <row r="3" spans="1:36" x14ac:dyDescent="0.2">
      <c r="A3" s="35">
        <v>408</v>
      </c>
      <c r="B3" s="35">
        <v>1257</v>
      </c>
      <c r="AI3" s="41" t="s">
        <v>192</v>
      </c>
    </row>
    <row r="4" spans="1:36" x14ac:dyDescent="0.2">
      <c r="A4" s="35">
        <v>408</v>
      </c>
      <c r="B4" s="35">
        <v>1258</v>
      </c>
      <c r="AI4" s="41" t="s">
        <v>192</v>
      </c>
    </row>
    <row r="5" spans="1:36" x14ac:dyDescent="0.2">
      <c r="A5" s="35">
        <v>408</v>
      </c>
      <c r="B5" s="35">
        <v>13231</v>
      </c>
      <c r="AI5" s="41" t="s">
        <v>192</v>
      </c>
    </row>
    <row r="6" spans="1:36" x14ac:dyDescent="0.2">
      <c r="A6" s="35">
        <v>408</v>
      </c>
      <c r="B6" s="35">
        <v>15371</v>
      </c>
      <c r="AI6" s="41" t="s">
        <v>192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FD7E7-7E79-4E83-95FF-F6D4AA0EE8BD}">
  <sheetPr codeName="Sheet7">
    <tabColor rgb="FFFFFF00"/>
  </sheetPr>
  <dimension ref="A1:AW196"/>
  <sheetViews>
    <sheetView rightToLeft="1" workbookViewId="0">
      <selection sqref="A1:XFD1"/>
    </sheetView>
  </sheetViews>
  <sheetFormatPr defaultColWidth="0" defaultRowHeight="14.25" zeroHeight="1" x14ac:dyDescent="0.2"/>
  <cols>
    <col min="1" max="2" width="10.125" style="34" customWidth="1"/>
    <col min="3" max="3" width="23.875" style="34" bestFit="1" customWidth="1"/>
    <col min="4" max="5" width="10.125" style="34" customWidth="1"/>
    <col min="6" max="6" width="10.125" style="35" customWidth="1"/>
    <col min="7" max="7" width="12.625" style="34" bestFit="1" customWidth="1"/>
    <col min="8" max="8" width="20.75" style="34" customWidth="1"/>
    <col min="9" max="19" width="10.125" style="34" customWidth="1"/>
    <col min="20" max="20" width="10.125" style="36" customWidth="1"/>
    <col min="21" max="21" width="10.125" style="42" customWidth="1"/>
    <col min="22" max="24" width="10.125" style="37" customWidth="1"/>
    <col min="25" max="25" width="10.125" style="35" customWidth="1"/>
    <col min="26" max="26" width="13.5" style="39" bestFit="1" customWidth="1"/>
    <col min="27" max="27" width="11.75" style="36" bestFit="1" customWidth="1"/>
    <col min="28" max="31" width="10.125" style="36" customWidth="1"/>
    <col min="32" max="33" width="10.125" style="34" customWidth="1"/>
    <col min="34" max="36" width="10.125" style="37" customWidth="1"/>
    <col min="37" max="48" width="10.125" style="34" hidden="1" customWidth="1"/>
    <col min="49" max="49" width="0" style="34" hidden="1" customWidth="1"/>
    <col min="50" max="16384" width="10.125" style="34" hidden="1"/>
  </cols>
  <sheetData>
    <row r="1" spans="1:36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202</v>
      </c>
      <c r="M1" s="30" t="s">
        <v>89</v>
      </c>
      <c r="N1" s="30" t="s">
        <v>196</v>
      </c>
      <c r="O1" s="30" t="s">
        <v>59</v>
      </c>
      <c r="P1" s="30" t="s">
        <v>90</v>
      </c>
      <c r="Q1" s="30" t="s">
        <v>61</v>
      </c>
      <c r="R1" s="30" t="s">
        <v>197</v>
      </c>
      <c r="S1" s="30" t="s">
        <v>62</v>
      </c>
      <c r="T1" s="31" t="s">
        <v>91</v>
      </c>
      <c r="U1" s="38" t="s">
        <v>92</v>
      </c>
      <c r="V1" s="32" t="s">
        <v>65</v>
      </c>
      <c r="W1" s="32" t="s">
        <v>93</v>
      </c>
      <c r="X1" s="32" t="s">
        <v>199</v>
      </c>
      <c r="Y1" s="30" t="s">
        <v>200</v>
      </c>
      <c r="Z1" s="31" t="s">
        <v>95</v>
      </c>
      <c r="AA1" s="31" t="s">
        <v>64</v>
      </c>
      <c r="AB1" s="31" t="s">
        <v>96</v>
      </c>
      <c r="AC1" s="31" t="s">
        <v>94</v>
      </c>
      <c r="AD1" s="31" t="s">
        <v>66</v>
      </c>
      <c r="AE1" s="31" t="s">
        <v>97</v>
      </c>
      <c r="AF1" s="30" t="s">
        <v>201</v>
      </c>
      <c r="AG1" s="30" t="s">
        <v>20</v>
      </c>
      <c r="AH1" s="32" t="s">
        <v>98</v>
      </c>
      <c r="AI1" s="32" t="s">
        <v>67</v>
      </c>
      <c r="AJ1" s="32" t="s">
        <v>68</v>
      </c>
    </row>
    <row r="2" spans="1:36" x14ac:dyDescent="0.2">
      <c r="A2" s="34">
        <v>408</v>
      </c>
      <c r="B2" s="34">
        <v>408</v>
      </c>
      <c r="C2" s="34" t="s">
        <v>203</v>
      </c>
      <c r="D2" s="34">
        <v>513230029</v>
      </c>
      <c r="E2" s="34" t="s">
        <v>204</v>
      </c>
      <c r="F2" s="35" t="s">
        <v>205</v>
      </c>
      <c r="G2" s="34" t="s">
        <v>206</v>
      </c>
      <c r="H2" s="34" t="s">
        <v>207</v>
      </c>
      <c r="I2" s="34" t="s">
        <v>208</v>
      </c>
      <c r="J2" s="34" t="s">
        <v>73</v>
      </c>
      <c r="K2" s="34" t="s">
        <v>73</v>
      </c>
      <c r="L2" s="34" t="s">
        <v>209</v>
      </c>
      <c r="M2" s="34" t="s">
        <v>103</v>
      </c>
      <c r="N2" s="34" t="s">
        <v>210</v>
      </c>
      <c r="O2" s="34" t="s">
        <v>74</v>
      </c>
      <c r="P2" s="34" t="s">
        <v>211</v>
      </c>
      <c r="Q2" s="34" t="s">
        <v>212</v>
      </c>
      <c r="R2" s="34" t="s">
        <v>213</v>
      </c>
      <c r="S2" s="34" t="s">
        <v>77</v>
      </c>
      <c r="T2" s="36">
        <v>6.77</v>
      </c>
      <c r="U2" s="42" t="s">
        <v>214</v>
      </c>
      <c r="V2" s="37">
        <v>4.7800000000000002E-2</v>
      </c>
      <c r="W2" s="37">
        <v>4.2099999999999999E-2</v>
      </c>
      <c r="X2" s="37" t="s">
        <v>215</v>
      </c>
      <c r="Y2" s="35" t="s">
        <v>74</v>
      </c>
      <c r="Z2" s="39">
        <v>5300000</v>
      </c>
      <c r="AA2" s="36">
        <v>1</v>
      </c>
      <c r="AB2" s="36">
        <v>104.14</v>
      </c>
      <c r="AC2" s="36">
        <v>0</v>
      </c>
      <c r="AD2" s="36">
        <v>5519.42</v>
      </c>
      <c r="AG2" s="34" t="s">
        <v>18</v>
      </c>
      <c r="AH2" s="37">
        <v>1.9835800000000001E-2</v>
      </c>
      <c r="AI2" s="37">
        <v>8.9327249348413653E-3</v>
      </c>
      <c r="AJ2" s="37">
        <v>9.5940000000000001E-4</v>
      </c>
    </row>
    <row r="3" spans="1:36" x14ac:dyDescent="0.2">
      <c r="A3" s="34">
        <v>408</v>
      </c>
      <c r="B3" s="34">
        <v>408</v>
      </c>
      <c r="C3" s="34" t="s">
        <v>203</v>
      </c>
      <c r="D3" s="34">
        <v>513230029</v>
      </c>
      <c r="E3" s="34" t="s">
        <v>204</v>
      </c>
      <c r="F3" s="35" t="s">
        <v>216</v>
      </c>
      <c r="G3" s="34" t="s">
        <v>217</v>
      </c>
      <c r="H3" s="34" t="s">
        <v>207</v>
      </c>
      <c r="I3" s="34" t="s">
        <v>208</v>
      </c>
      <c r="J3" s="34" t="s">
        <v>73</v>
      </c>
      <c r="K3" s="34" t="s">
        <v>73</v>
      </c>
      <c r="L3" s="34" t="s">
        <v>209</v>
      </c>
      <c r="M3" s="34" t="s">
        <v>103</v>
      </c>
      <c r="N3" s="34" t="s">
        <v>210</v>
      </c>
      <c r="O3" s="34" t="s">
        <v>74</v>
      </c>
      <c r="P3" s="34" t="s">
        <v>211</v>
      </c>
      <c r="Q3" s="34" t="s">
        <v>212</v>
      </c>
      <c r="R3" s="34" t="s">
        <v>213</v>
      </c>
      <c r="S3" s="34" t="s">
        <v>77</v>
      </c>
      <c r="T3" s="36">
        <v>7.46</v>
      </c>
      <c r="U3" s="42" t="s">
        <v>218</v>
      </c>
      <c r="V3" s="37">
        <v>4.7800000000000002E-2</v>
      </c>
      <c r="W3" s="37">
        <v>4.3200000000000002E-2</v>
      </c>
      <c r="X3" s="37" t="s">
        <v>215</v>
      </c>
      <c r="Y3" s="35" t="s">
        <v>74</v>
      </c>
      <c r="Z3" s="39">
        <v>5300000</v>
      </c>
      <c r="AA3" s="36">
        <v>1</v>
      </c>
      <c r="AB3" s="36">
        <v>103.75</v>
      </c>
      <c r="AC3" s="36">
        <v>0</v>
      </c>
      <c r="AD3" s="36">
        <v>5498.75</v>
      </c>
      <c r="AG3" s="34" t="s">
        <v>18</v>
      </c>
      <c r="AH3" s="37">
        <v>1.9835800000000001E-2</v>
      </c>
      <c r="AI3" s="37">
        <v>8.8992600029244133E-3</v>
      </c>
      <c r="AJ3" s="37">
        <v>9.5580000000000003E-4</v>
      </c>
    </row>
    <row r="4" spans="1:36" x14ac:dyDescent="0.2">
      <c r="A4" s="34">
        <v>408</v>
      </c>
      <c r="B4" s="34">
        <v>408</v>
      </c>
      <c r="C4" s="34" t="s">
        <v>219</v>
      </c>
      <c r="D4" s="34">
        <v>513893123</v>
      </c>
      <c r="E4" s="34" t="s">
        <v>204</v>
      </c>
      <c r="F4" s="35" t="s">
        <v>220</v>
      </c>
      <c r="G4" s="34" t="s">
        <v>221</v>
      </c>
      <c r="H4" s="34" t="s">
        <v>207</v>
      </c>
      <c r="I4" s="34" t="s">
        <v>222</v>
      </c>
      <c r="J4" s="34" t="s">
        <v>73</v>
      </c>
      <c r="K4" s="34" t="s">
        <v>73</v>
      </c>
      <c r="L4" s="34" t="s">
        <v>209</v>
      </c>
      <c r="M4" s="34" t="s">
        <v>103</v>
      </c>
      <c r="N4" s="34" t="s">
        <v>223</v>
      </c>
      <c r="O4" s="34" t="s">
        <v>74</v>
      </c>
      <c r="P4" s="34" t="s">
        <v>211</v>
      </c>
      <c r="Q4" s="34" t="s">
        <v>212</v>
      </c>
      <c r="R4" s="34" t="s">
        <v>213</v>
      </c>
      <c r="S4" s="34" t="s">
        <v>77</v>
      </c>
      <c r="T4" s="36">
        <v>0.49</v>
      </c>
      <c r="U4" s="42" t="s">
        <v>109</v>
      </c>
      <c r="V4" s="37">
        <v>3.5400000000000001E-2</v>
      </c>
      <c r="W4" s="37">
        <v>3.6799999999999999E-2</v>
      </c>
      <c r="X4" s="37" t="s">
        <v>215</v>
      </c>
      <c r="Y4" s="35" t="s">
        <v>74</v>
      </c>
      <c r="Z4" s="39">
        <v>3832000</v>
      </c>
      <c r="AA4" s="36">
        <v>1</v>
      </c>
      <c r="AB4" s="36">
        <v>111.7</v>
      </c>
      <c r="AC4" s="36">
        <v>0</v>
      </c>
      <c r="AD4" s="36">
        <v>4280.3440000000001</v>
      </c>
      <c r="AG4" s="34" t="s">
        <v>18</v>
      </c>
      <c r="AH4" s="37">
        <v>6.8611000000000002E-3</v>
      </c>
      <c r="AI4" s="37">
        <v>6.9273414021002525E-3</v>
      </c>
      <c r="AJ4" s="37">
        <v>7.4399999999999998E-4</v>
      </c>
    </row>
    <row r="5" spans="1:36" x14ac:dyDescent="0.2">
      <c r="A5" s="34">
        <v>408</v>
      </c>
      <c r="B5" s="34">
        <v>408</v>
      </c>
      <c r="C5" s="34" t="s">
        <v>224</v>
      </c>
      <c r="D5" s="34">
        <v>513937714</v>
      </c>
      <c r="E5" s="34" t="s">
        <v>204</v>
      </c>
      <c r="F5" s="35" t="s">
        <v>225</v>
      </c>
      <c r="G5" s="34" t="s">
        <v>226</v>
      </c>
      <c r="H5" s="34" t="s">
        <v>207</v>
      </c>
      <c r="I5" s="34" t="s">
        <v>208</v>
      </c>
      <c r="J5" s="34" t="s">
        <v>73</v>
      </c>
      <c r="K5" s="34" t="s">
        <v>73</v>
      </c>
      <c r="L5" s="34" t="s">
        <v>209</v>
      </c>
      <c r="M5" s="34" t="s">
        <v>103</v>
      </c>
      <c r="N5" s="34" t="s">
        <v>210</v>
      </c>
      <c r="O5" s="34" t="s">
        <v>74</v>
      </c>
      <c r="P5" s="34" t="s">
        <v>211</v>
      </c>
      <c r="Q5" s="34" t="s">
        <v>212</v>
      </c>
      <c r="R5" s="34" t="s">
        <v>213</v>
      </c>
      <c r="S5" s="34" t="s">
        <v>77</v>
      </c>
      <c r="T5" s="36">
        <v>7.61</v>
      </c>
      <c r="U5" s="42" t="s">
        <v>227</v>
      </c>
      <c r="V5" s="37">
        <v>5.1799999999999999E-2</v>
      </c>
      <c r="W5" s="37">
        <v>4.4299999999999999E-2</v>
      </c>
      <c r="X5" s="37" t="s">
        <v>215</v>
      </c>
      <c r="Y5" s="35" t="s">
        <v>74</v>
      </c>
      <c r="Z5" s="39">
        <v>7697000</v>
      </c>
      <c r="AA5" s="36">
        <v>1</v>
      </c>
      <c r="AB5" s="36">
        <v>106.55</v>
      </c>
      <c r="AC5" s="36">
        <v>0</v>
      </c>
      <c r="AD5" s="36">
        <v>8201.1535000000003</v>
      </c>
      <c r="AG5" s="34" t="s">
        <v>18</v>
      </c>
      <c r="AH5" s="37">
        <v>9.6211999999999999E-3</v>
      </c>
      <c r="AI5" s="37">
        <v>1.3272915564358945E-2</v>
      </c>
      <c r="AJ5" s="37">
        <v>1.4254999999999999E-3</v>
      </c>
    </row>
    <row r="6" spans="1:36" x14ac:dyDescent="0.2">
      <c r="A6" s="34">
        <v>408</v>
      </c>
      <c r="B6" s="34">
        <v>408</v>
      </c>
      <c r="C6" s="34" t="s">
        <v>228</v>
      </c>
      <c r="D6" s="34">
        <v>514486042</v>
      </c>
      <c r="E6" s="34" t="s">
        <v>204</v>
      </c>
      <c r="F6" s="35" t="s">
        <v>229</v>
      </c>
      <c r="G6" s="34" t="s">
        <v>230</v>
      </c>
      <c r="H6" s="34" t="s">
        <v>207</v>
      </c>
      <c r="I6" s="34" t="s">
        <v>208</v>
      </c>
      <c r="J6" s="34" t="s">
        <v>73</v>
      </c>
      <c r="K6" s="34" t="s">
        <v>73</v>
      </c>
      <c r="L6" s="34" t="s">
        <v>209</v>
      </c>
      <c r="M6" s="34" t="s">
        <v>103</v>
      </c>
      <c r="N6" s="34" t="s">
        <v>210</v>
      </c>
      <c r="O6" s="34" t="s">
        <v>74</v>
      </c>
      <c r="P6" s="34" t="s">
        <v>231</v>
      </c>
      <c r="Q6" s="34" t="s">
        <v>212</v>
      </c>
      <c r="R6" s="34" t="s">
        <v>213</v>
      </c>
      <c r="S6" s="34" t="s">
        <v>77</v>
      </c>
      <c r="T6" s="36">
        <v>5.37</v>
      </c>
      <c r="U6" s="42" t="s">
        <v>232</v>
      </c>
      <c r="V6" s="37">
        <v>5.1299999999999998E-2</v>
      </c>
      <c r="W6" s="37">
        <v>4.0899999999999999E-2</v>
      </c>
      <c r="X6" s="37" t="s">
        <v>215</v>
      </c>
      <c r="Y6" s="35" t="s">
        <v>74</v>
      </c>
      <c r="Z6" s="39">
        <v>5100000</v>
      </c>
      <c r="AA6" s="36">
        <v>1</v>
      </c>
      <c r="AB6" s="36">
        <v>107.26</v>
      </c>
      <c r="AC6" s="36">
        <v>0</v>
      </c>
      <c r="AD6" s="36">
        <v>5470.26</v>
      </c>
      <c r="AG6" s="34" t="s">
        <v>18</v>
      </c>
      <c r="AH6" s="37">
        <v>1.49733E-2</v>
      </c>
      <c r="AI6" s="37">
        <v>8.8531326643361812E-3</v>
      </c>
      <c r="AJ6" s="37">
        <v>9.5080000000000002E-4</v>
      </c>
    </row>
    <row r="7" spans="1:36" x14ac:dyDescent="0.2">
      <c r="A7" s="34">
        <v>408</v>
      </c>
      <c r="B7" s="34">
        <v>408</v>
      </c>
      <c r="C7" s="34" t="s">
        <v>203</v>
      </c>
      <c r="D7" s="34">
        <v>513230029</v>
      </c>
      <c r="E7" s="34" t="s">
        <v>204</v>
      </c>
      <c r="F7" s="35" t="s">
        <v>233</v>
      </c>
      <c r="G7" s="34" t="s">
        <v>234</v>
      </c>
      <c r="H7" s="34" t="s">
        <v>207</v>
      </c>
      <c r="I7" s="34" t="s">
        <v>208</v>
      </c>
      <c r="J7" s="34" t="s">
        <v>73</v>
      </c>
      <c r="K7" s="34" t="s">
        <v>73</v>
      </c>
      <c r="L7" s="34" t="s">
        <v>209</v>
      </c>
      <c r="M7" s="34" t="s">
        <v>103</v>
      </c>
      <c r="N7" s="34" t="s">
        <v>210</v>
      </c>
      <c r="O7" s="34" t="s">
        <v>74</v>
      </c>
      <c r="P7" s="34" t="s">
        <v>231</v>
      </c>
      <c r="Q7" s="34" t="s">
        <v>212</v>
      </c>
      <c r="R7" s="34" t="s">
        <v>213</v>
      </c>
      <c r="S7" s="34" t="s">
        <v>77</v>
      </c>
      <c r="T7" s="36">
        <v>8.58</v>
      </c>
      <c r="U7" s="42" t="s">
        <v>235</v>
      </c>
      <c r="V7" s="37">
        <v>4.9200000000000001E-2</v>
      </c>
      <c r="W7" s="37">
        <v>4.7699999999999999E-2</v>
      </c>
      <c r="X7" s="37" t="s">
        <v>215</v>
      </c>
      <c r="Y7" s="35" t="s">
        <v>74</v>
      </c>
      <c r="Z7" s="39">
        <v>8300000</v>
      </c>
      <c r="AA7" s="36">
        <v>1</v>
      </c>
      <c r="AB7" s="36">
        <v>102.68</v>
      </c>
      <c r="AC7" s="36">
        <v>0</v>
      </c>
      <c r="AD7" s="36">
        <v>8522.44</v>
      </c>
      <c r="AG7" s="34" t="s">
        <v>18</v>
      </c>
      <c r="AH7" s="37">
        <v>1.56302E-2</v>
      </c>
      <c r="AI7" s="37">
        <v>1.3792878200209736E-2</v>
      </c>
      <c r="AJ7" s="37">
        <v>1.4813999999999999E-3</v>
      </c>
    </row>
    <row r="8" spans="1:36" x14ac:dyDescent="0.2">
      <c r="A8" s="34">
        <v>408</v>
      </c>
      <c r="B8" s="34">
        <v>408</v>
      </c>
      <c r="C8" s="34" t="s">
        <v>236</v>
      </c>
      <c r="D8" s="34">
        <v>510459928</v>
      </c>
      <c r="E8" s="34" t="s">
        <v>204</v>
      </c>
      <c r="F8" s="35" t="s">
        <v>237</v>
      </c>
      <c r="G8" s="34" t="s">
        <v>238</v>
      </c>
      <c r="H8" s="34" t="s">
        <v>207</v>
      </c>
      <c r="I8" s="34" t="s">
        <v>208</v>
      </c>
      <c r="J8" s="34" t="s">
        <v>73</v>
      </c>
      <c r="K8" s="34" t="s">
        <v>73</v>
      </c>
      <c r="L8" s="34" t="s">
        <v>209</v>
      </c>
      <c r="M8" s="34" t="s">
        <v>103</v>
      </c>
      <c r="N8" s="34" t="s">
        <v>239</v>
      </c>
      <c r="O8" s="34" t="s">
        <v>74</v>
      </c>
      <c r="P8" s="34" t="s">
        <v>240</v>
      </c>
      <c r="Q8" s="34" t="s">
        <v>212</v>
      </c>
      <c r="R8" s="34" t="s">
        <v>213</v>
      </c>
      <c r="S8" s="34" t="s">
        <v>77</v>
      </c>
      <c r="T8" s="36">
        <v>3.94</v>
      </c>
      <c r="U8" s="42" t="s">
        <v>241</v>
      </c>
      <c r="V8" s="37">
        <v>6.7699999999999996E-2</v>
      </c>
      <c r="W8" s="37">
        <v>4.41E-2</v>
      </c>
      <c r="X8" s="37" t="s">
        <v>215</v>
      </c>
      <c r="Y8" s="35" t="s">
        <v>74</v>
      </c>
      <c r="Z8" s="39">
        <v>6000000</v>
      </c>
      <c r="AA8" s="36">
        <v>1</v>
      </c>
      <c r="AB8" s="36">
        <v>109.5</v>
      </c>
      <c r="AC8" s="36">
        <v>0</v>
      </c>
      <c r="AD8" s="36">
        <v>6570</v>
      </c>
      <c r="AG8" s="34" t="s">
        <v>18</v>
      </c>
      <c r="AH8" s="37">
        <v>0.01</v>
      </c>
      <c r="AI8" s="37">
        <v>1.0633004763979274E-2</v>
      </c>
      <c r="AJ8" s="37">
        <v>1.142E-3</v>
      </c>
    </row>
    <row r="9" spans="1:36" x14ac:dyDescent="0.2">
      <c r="A9" s="34">
        <v>408</v>
      </c>
      <c r="B9" s="34">
        <v>408</v>
      </c>
      <c r="C9" s="34" t="s">
        <v>242</v>
      </c>
      <c r="D9" s="34">
        <v>510960719</v>
      </c>
      <c r="E9" s="34" t="s">
        <v>204</v>
      </c>
      <c r="F9" s="35" t="s">
        <v>243</v>
      </c>
      <c r="G9" s="34" t="s">
        <v>244</v>
      </c>
      <c r="H9" s="34" t="s">
        <v>207</v>
      </c>
      <c r="I9" s="34" t="s">
        <v>222</v>
      </c>
      <c r="J9" s="34" t="s">
        <v>73</v>
      </c>
      <c r="K9" s="34" t="s">
        <v>73</v>
      </c>
      <c r="L9" s="34" t="s">
        <v>209</v>
      </c>
      <c r="M9" s="34" t="s">
        <v>103</v>
      </c>
      <c r="N9" s="34" t="s">
        <v>245</v>
      </c>
      <c r="O9" s="34" t="s">
        <v>74</v>
      </c>
      <c r="P9" s="34" t="s">
        <v>246</v>
      </c>
      <c r="Q9" s="34" t="s">
        <v>212</v>
      </c>
      <c r="R9" s="34" t="s">
        <v>213</v>
      </c>
      <c r="S9" s="34" t="s">
        <v>77</v>
      </c>
      <c r="T9" s="36">
        <v>2.2200000000000002</v>
      </c>
      <c r="U9" s="42">
        <v>47610</v>
      </c>
      <c r="V9" s="37">
        <v>1.34E-2</v>
      </c>
      <c r="W9" s="37">
        <v>2.3E-2</v>
      </c>
      <c r="X9" s="37" t="s">
        <v>215</v>
      </c>
      <c r="Y9" s="35" t="s">
        <v>74</v>
      </c>
      <c r="Z9" s="39">
        <v>3022222.23</v>
      </c>
      <c r="AA9" s="36">
        <v>1</v>
      </c>
      <c r="AB9" s="36">
        <v>118.34</v>
      </c>
      <c r="AC9" s="36">
        <v>484.15929999999997</v>
      </c>
      <c r="AD9" s="36">
        <v>4060.65708</v>
      </c>
      <c r="AG9" s="34" t="s">
        <v>18</v>
      </c>
      <c r="AH9" s="37">
        <v>1.7102E-3</v>
      </c>
      <c r="AI9" s="37">
        <v>5.7882272781403154E-3</v>
      </c>
      <c r="AJ9" s="37">
        <v>6.2169999999999999E-4</v>
      </c>
    </row>
    <row r="10" spans="1:36" x14ac:dyDescent="0.2">
      <c r="A10" s="34">
        <v>408</v>
      </c>
      <c r="B10" s="34">
        <v>408</v>
      </c>
      <c r="C10" s="34" t="s">
        <v>242</v>
      </c>
      <c r="D10" s="34">
        <v>510960719</v>
      </c>
      <c r="E10" s="34" t="s">
        <v>204</v>
      </c>
      <c r="F10" s="35" t="s">
        <v>247</v>
      </c>
      <c r="G10" s="34" t="s">
        <v>248</v>
      </c>
      <c r="H10" s="34" t="s">
        <v>207</v>
      </c>
      <c r="I10" s="34" t="s">
        <v>222</v>
      </c>
      <c r="J10" s="34" t="s">
        <v>73</v>
      </c>
      <c r="K10" s="34" t="s">
        <v>73</v>
      </c>
      <c r="L10" s="34" t="s">
        <v>209</v>
      </c>
      <c r="M10" s="34" t="s">
        <v>103</v>
      </c>
      <c r="N10" s="34" t="s">
        <v>245</v>
      </c>
      <c r="O10" s="34" t="s">
        <v>74</v>
      </c>
      <c r="P10" s="34" t="s">
        <v>246</v>
      </c>
      <c r="Q10" s="34" t="s">
        <v>212</v>
      </c>
      <c r="R10" s="34" t="s">
        <v>213</v>
      </c>
      <c r="S10" s="34" t="s">
        <v>77</v>
      </c>
      <c r="T10" s="36">
        <v>4.0999999999999996</v>
      </c>
      <c r="U10" s="42" t="s">
        <v>249</v>
      </c>
      <c r="V10" s="37">
        <v>2.4799999999999999E-2</v>
      </c>
      <c r="W10" s="37">
        <v>2.4E-2</v>
      </c>
      <c r="X10" s="37" t="s">
        <v>215</v>
      </c>
      <c r="Y10" s="35" t="s">
        <v>74</v>
      </c>
      <c r="Z10" s="39">
        <v>3900000</v>
      </c>
      <c r="AA10" s="36">
        <v>1</v>
      </c>
      <c r="AB10" s="36">
        <v>119.78</v>
      </c>
      <c r="AC10" s="36">
        <v>0</v>
      </c>
      <c r="AD10" s="36">
        <v>4671.42</v>
      </c>
      <c r="AG10" s="34" t="s">
        <v>18</v>
      </c>
      <c r="AH10" s="37">
        <v>1.2141000000000001E-3</v>
      </c>
      <c r="AI10" s="37">
        <v>7.5602607450821384E-3</v>
      </c>
      <c r="AJ10" s="37">
        <v>8.12E-4</v>
      </c>
    </row>
    <row r="11" spans="1:36" x14ac:dyDescent="0.2">
      <c r="A11" s="34">
        <v>408</v>
      </c>
      <c r="B11" s="34">
        <v>408</v>
      </c>
      <c r="C11" s="34" t="s">
        <v>250</v>
      </c>
      <c r="D11" s="34">
        <v>520033986</v>
      </c>
      <c r="E11" s="34" t="s">
        <v>204</v>
      </c>
      <c r="F11" s="35" t="s">
        <v>251</v>
      </c>
      <c r="G11" s="34" t="s">
        <v>252</v>
      </c>
      <c r="H11" s="34" t="s">
        <v>207</v>
      </c>
      <c r="I11" s="34" t="s">
        <v>208</v>
      </c>
      <c r="J11" s="34" t="s">
        <v>73</v>
      </c>
      <c r="K11" s="34" t="s">
        <v>73</v>
      </c>
      <c r="L11" s="34" t="s">
        <v>209</v>
      </c>
      <c r="M11" s="34" t="s">
        <v>103</v>
      </c>
      <c r="N11" s="34" t="s">
        <v>210</v>
      </c>
      <c r="O11" s="34" t="s">
        <v>74</v>
      </c>
      <c r="P11" s="34" t="s">
        <v>253</v>
      </c>
      <c r="Q11" s="34" t="s">
        <v>212</v>
      </c>
      <c r="R11" s="34" t="s">
        <v>213</v>
      </c>
      <c r="S11" s="34" t="s">
        <v>77</v>
      </c>
      <c r="T11" s="36">
        <v>4.59</v>
      </c>
      <c r="U11" s="42" t="s">
        <v>254</v>
      </c>
      <c r="V11" s="37">
        <v>1.95E-2</v>
      </c>
      <c r="W11" s="37">
        <v>3.8100000000000002E-2</v>
      </c>
      <c r="X11" s="37" t="s">
        <v>215</v>
      </c>
      <c r="Y11" s="35" t="s">
        <v>74</v>
      </c>
      <c r="Z11" s="39">
        <v>7292626.4199999999</v>
      </c>
      <c r="AA11" s="36">
        <v>1</v>
      </c>
      <c r="AB11" s="36">
        <v>91.94</v>
      </c>
      <c r="AC11" s="36">
        <v>0</v>
      </c>
      <c r="AD11" s="36">
        <v>6704.8407299999999</v>
      </c>
      <c r="AG11" s="34" t="s">
        <v>18</v>
      </c>
      <c r="AH11" s="37">
        <v>8.4153000000000006E-3</v>
      </c>
      <c r="AI11" s="37">
        <v>1.0851180040831238E-2</v>
      </c>
      <c r="AJ11" s="37">
        <v>1.1654E-3</v>
      </c>
    </row>
    <row r="12" spans="1:36" x14ac:dyDescent="0.2">
      <c r="A12" s="34">
        <v>408</v>
      </c>
      <c r="B12" s="34">
        <v>408</v>
      </c>
      <c r="C12" s="34" t="s">
        <v>255</v>
      </c>
      <c r="D12" s="34">
        <v>520018078</v>
      </c>
      <c r="E12" s="34" t="s">
        <v>204</v>
      </c>
      <c r="F12" s="35" t="s">
        <v>256</v>
      </c>
      <c r="G12" s="34" t="s">
        <v>257</v>
      </c>
      <c r="H12" s="34" t="s">
        <v>207</v>
      </c>
      <c r="I12" s="34" t="s">
        <v>208</v>
      </c>
      <c r="J12" s="34" t="s">
        <v>73</v>
      </c>
      <c r="K12" s="34" t="s">
        <v>73</v>
      </c>
      <c r="L12" s="34" t="s">
        <v>209</v>
      </c>
      <c r="M12" s="34" t="s">
        <v>103</v>
      </c>
      <c r="N12" s="34" t="s">
        <v>258</v>
      </c>
      <c r="O12" s="34" t="s">
        <v>74</v>
      </c>
      <c r="P12" s="34" t="s">
        <v>253</v>
      </c>
      <c r="Q12" s="34" t="s">
        <v>212</v>
      </c>
      <c r="R12" s="34" t="s">
        <v>213</v>
      </c>
      <c r="S12" s="34" t="s">
        <v>77</v>
      </c>
      <c r="T12" s="36">
        <v>5.12</v>
      </c>
      <c r="U12" s="42" t="s">
        <v>259</v>
      </c>
      <c r="V12" s="37">
        <v>4.6899999999999997E-2</v>
      </c>
      <c r="W12" s="37">
        <v>4.1700000000000001E-2</v>
      </c>
      <c r="X12" s="37" t="s">
        <v>215</v>
      </c>
      <c r="Y12" s="35" t="s">
        <v>74</v>
      </c>
      <c r="Z12" s="39">
        <v>14000000</v>
      </c>
      <c r="AA12" s="36">
        <v>1</v>
      </c>
      <c r="AB12" s="36">
        <v>103.9</v>
      </c>
      <c r="AC12" s="36">
        <v>0</v>
      </c>
      <c r="AD12" s="36">
        <v>14546</v>
      </c>
      <c r="AG12" s="34" t="s">
        <v>18</v>
      </c>
      <c r="AH12" s="37">
        <v>1.21122E-2</v>
      </c>
      <c r="AI12" s="37">
        <v>2.3541524403020285E-2</v>
      </c>
      <c r="AJ12" s="37">
        <v>2.5284000000000001E-3</v>
      </c>
    </row>
    <row r="13" spans="1:36" x14ac:dyDescent="0.2">
      <c r="A13" s="34">
        <v>408</v>
      </c>
      <c r="B13" s="34">
        <v>408</v>
      </c>
      <c r="C13" s="34" t="s">
        <v>260</v>
      </c>
      <c r="D13" s="34">
        <v>513623314</v>
      </c>
      <c r="E13" s="34" t="s">
        <v>204</v>
      </c>
      <c r="F13" s="35" t="s">
        <v>261</v>
      </c>
      <c r="G13" s="34" t="s">
        <v>262</v>
      </c>
      <c r="H13" s="34" t="s">
        <v>207</v>
      </c>
      <c r="I13" s="34" t="s">
        <v>222</v>
      </c>
      <c r="J13" s="34" t="s">
        <v>73</v>
      </c>
      <c r="K13" s="34" t="s">
        <v>73</v>
      </c>
      <c r="L13" s="34" t="s">
        <v>209</v>
      </c>
      <c r="M13" s="34" t="s">
        <v>103</v>
      </c>
      <c r="N13" s="34" t="s">
        <v>245</v>
      </c>
      <c r="O13" s="34" t="s">
        <v>74</v>
      </c>
      <c r="P13" s="34" t="s">
        <v>263</v>
      </c>
      <c r="Q13" s="34" t="s">
        <v>212</v>
      </c>
      <c r="R13" s="34" t="s">
        <v>213</v>
      </c>
      <c r="S13" s="34" t="s">
        <v>77</v>
      </c>
      <c r="T13" s="36">
        <v>4.4400000000000004</v>
      </c>
      <c r="U13" s="42">
        <v>48584</v>
      </c>
      <c r="V13" s="37">
        <v>1.8700000000000001E-2</v>
      </c>
      <c r="W13" s="37">
        <v>2.5100000000000001E-2</v>
      </c>
      <c r="X13" s="37" t="s">
        <v>215</v>
      </c>
      <c r="Y13" s="35" t="s">
        <v>74</v>
      </c>
      <c r="Z13" s="39">
        <v>13919409.380000001</v>
      </c>
      <c r="AA13" s="36">
        <v>1</v>
      </c>
      <c r="AB13" s="36">
        <v>111.74</v>
      </c>
      <c r="AC13" s="36">
        <v>0</v>
      </c>
      <c r="AD13" s="36">
        <v>15553.54804</v>
      </c>
      <c r="AG13" s="34" t="s">
        <v>18</v>
      </c>
      <c r="AH13" s="37">
        <v>1.5543299999999999E-2</v>
      </c>
      <c r="AI13" s="37">
        <v>2.5172160995466156E-2</v>
      </c>
      <c r="AJ13" s="37">
        <v>2.7035000000000002E-3</v>
      </c>
    </row>
    <row r="14" spans="1:36" x14ac:dyDescent="0.2">
      <c r="A14" s="34">
        <v>408</v>
      </c>
      <c r="B14" s="34">
        <v>408</v>
      </c>
      <c r="C14" s="34" t="s">
        <v>260</v>
      </c>
      <c r="D14" s="34">
        <v>513623314</v>
      </c>
      <c r="E14" s="34" t="s">
        <v>204</v>
      </c>
      <c r="F14" s="35" t="s">
        <v>264</v>
      </c>
      <c r="G14" s="34" t="s">
        <v>265</v>
      </c>
      <c r="H14" s="34" t="s">
        <v>207</v>
      </c>
      <c r="I14" s="34" t="s">
        <v>222</v>
      </c>
      <c r="J14" s="34" t="s">
        <v>73</v>
      </c>
      <c r="K14" s="34" t="s">
        <v>73</v>
      </c>
      <c r="L14" s="34" t="s">
        <v>209</v>
      </c>
      <c r="M14" s="34" t="s">
        <v>103</v>
      </c>
      <c r="N14" s="34" t="s">
        <v>245</v>
      </c>
      <c r="O14" s="34" t="s">
        <v>74</v>
      </c>
      <c r="P14" s="34" t="s">
        <v>263</v>
      </c>
      <c r="Q14" s="34" t="s">
        <v>212</v>
      </c>
      <c r="R14" s="34" t="s">
        <v>213</v>
      </c>
      <c r="S14" s="34" t="s">
        <v>77</v>
      </c>
      <c r="T14" s="36">
        <v>6.38</v>
      </c>
      <c r="U14" s="42">
        <v>49225</v>
      </c>
      <c r="V14" s="37">
        <v>3.0599999999999999E-2</v>
      </c>
      <c r="W14" s="37">
        <v>2.5700000000000001E-2</v>
      </c>
      <c r="X14" s="37" t="s">
        <v>215</v>
      </c>
      <c r="Y14" s="35" t="s">
        <v>74</v>
      </c>
      <c r="Z14" s="39">
        <v>6000000</v>
      </c>
      <c r="AA14" s="36">
        <v>1</v>
      </c>
      <c r="AB14" s="36">
        <v>106.18</v>
      </c>
      <c r="AC14" s="36">
        <v>0</v>
      </c>
      <c r="AD14" s="36">
        <v>6370.8</v>
      </c>
      <c r="AG14" s="34" t="s">
        <v>18</v>
      </c>
      <c r="AH14" s="37">
        <v>5.5484000000000002E-3</v>
      </c>
      <c r="AI14" s="37">
        <v>1.0310615870316857E-2</v>
      </c>
      <c r="AJ14" s="37">
        <v>1.1073999999999999E-3</v>
      </c>
    </row>
    <row r="15" spans="1:36" x14ac:dyDescent="0.2">
      <c r="A15" s="34">
        <v>408</v>
      </c>
      <c r="B15" s="34">
        <v>408</v>
      </c>
      <c r="C15" s="34" t="s">
        <v>266</v>
      </c>
      <c r="D15" s="34">
        <v>520017807</v>
      </c>
      <c r="E15" s="34" t="s">
        <v>204</v>
      </c>
      <c r="F15" s="35" t="s">
        <v>267</v>
      </c>
      <c r="G15" s="34" t="s">
        <v>268</v>
      </c>
      <c r="H15" s="34" t="s">
        <v>207</v>
      </c>
      <c r="I15" s="34" t="s">
        <v>222</v>
      </c>
      <c r="J15" s="34" t="s">
        <v>73</v>
      </c>
      <c r="K15" s="34" t="s">
        <v>73</v>
      </c>
      <c r="L15" s="34" t="s">
        <v>209</v>
      </c>
      <c r="M15" s="34" t="s">
        <v>103</v>
      </c>
      <c r="N15" s="34" t="s">
        <v>245</v>
      </c>
      <c r="O15" s="34" t="s">
        <v>74</v>
      </c>
      <c r="P15" s="34" t="s">
        <v>263</v>
      </c>
      <c r="Q15" s="34" t="s">
        <v>212</v>
      </c>
      <c r="R15" s="34" t="s">
        <v>213</v>
      </c>
      <c r="S15" s="34" t="s">
        <v>77</v>
      </c>
      <c r="T15" s="36">
        <v>2.5299999999999998</v>
      </c>
      <c r="U15" s="42" t="s">
        <v>269</v>
      </c>
      <c r="V15" s="37">
        <v>2.4E-2</v>
      </c>
      <c r="W15" s="37">
        <v>2.3599999999999999E-2</v>
      </c>
      <c r="X15" s="37" t="s">
        <v>215</v>
      </c>
      <c r="Y15" s="35" t="s">
        <v>74</v>
      </c>
      <c r="Z15" s="39">
        <v>6000000</v>
      </c>
      <c r="AA15" s="36">
        <v>1</v>
      </c>
      <c r="AB15" s="36">
        <v>121.77</v>
      </c>
      <c r="AC15" s="36">
        <v>0</v>
      </c>
      <c r="AD15" s="36">
        <v>7306.2</v>
      </c>
      <c r="AG15" s="34" t="s">
        <v>18</v>
      </c>
      <c r="AH15" s="37">
        <v>5.8263000000000004E-3</v>
      </c>
      <c r="AI15" s="37">
        <v>1.1824476934572038E-2</v>
      </c>
      <c r="AJ15" s="37">
        <v>1.2700000000000001E-3</v>
      </c>
    </row>
    <row r="16" spans="1:36" x14ac:dyDescent="0.2">
      <c r="A16" s="34">
        <v>408</v>
      </c>
      <c r="B16" s="34">
        <v>408</v>
      </c>
      <c r="C16" s="34" t="s">
        <v>255</v>
      </c>
      <c r="D16" s="34">
        <v>520018078</v>
      </c>
      <c r="E16" s="34" t="s">
        <v>204</v>
      </c>
      <c r="F16" s="35" t="s">
        <v>270</v>
      </c>
      <c r="G16" s="34" t="s">
        <v>271</v>
      </c>
      <c r="H16" s="34" t="s">
        <v>207</v>
      </c>
      <c r="I16" s="34" t="s">
        <v>222</v>
      </c>
      <c r="J16" s="34" t="s">
        <v>73</v>
      </c>
      <c r="K16" s="34" t="s">
        <v>73</v>
      </c>
      <c r="L16" s="34" t="s">
        <v>209</v>
      </c>
      <c r="M16" s="34" t="s">
        <v>103</v>
      </c>
      <c r="N16" s="34" t="s">
        <v>258</v>
      </c>
      <c r="O16" s="34" t="s">
        <v>74</v>
      </c>
      <c r="P16" s="34" t="s">
        <v>272</v>
      </c>
      <c r="Q16" s="34" t="s">
        <v>212</v>
      </c>
      <c r="R16" s="34" t="s">
        <v>213</v>
      </c>
      <c r="S16" s="34" t="s">
        <v>77</v>
      </c>
      <c r="T16" s="36">
        <v>5.98</v>
      </c>
      <c r="U16" s="42">
        <v>49682</v>
      </c>
      <c r="V16" s="37">
        <v>2.5999999999999999E-2</v>
      </c>
      <c r="W16" s="37">
        <v>2.2100000000000002E-2</v>
      </c>
      <c r="X16" s="37" t="s">
        <v>215</v>
      </c>
      <c r="Y16" s="35" t="s">
        <v>74</v>
      </c>
      <c r="Z16" s="39">
        <v>15000000</v>
      </c>
      <c r="AA16" s="36">
        <v>1</v>
      </c>
      <c r="AB16" s="36">
        <v>105.78</v>
      </c>
      <c r="AC16" s="36">
        <v>0</v>
      </c>
      <c r="AD16" s="36">
        <v>15867</v>
      </c>
      <c r="AG16" s="34" t="s">
        <v>18</v>
      </c>
      <c r="AH16" s="37">
        <v>8.1685000000000004E-3</v>
      </c>
      <c r="AI16" s="37">
        <v>2.5679360729354627E-2</v>
      </c>
      <c r="AJ16" s="37">
        <v>2.758E-3</v>
      </c>
    </row>
    <row r="17" spans="1:36" x14ac:dyDescent="0.2">
      <c r="A17" s="34">
        <v>408</v>
      </c>
      <c r="B17" s="34">
        <v>408</v>
      </c>
      <c r="C17" s="34" t="s">
        <v>255</v>
      </c>
      <c r="D17" s="34">
        <v>520018078</v>
      </c>
      <c r="E17" s="34" t="s">
        <v>204</v>
      </c>
      <c r="F17" s="35" t="s">
        <v>273</v>
      </c>
      <c r="G17" s="34" t="s">
        <v>274</v>
      </c>
      <c r="H17" s="34" t="s">
        <v>207</v>
      </c>
      <c r="I17" s="34" t="s">
        <v>208</v>
      </c>
      <c r="J17" s="34" t="s">
        <v>73</v>
      </c>
      <c r="K17" s="34" t="s">
        <v>73</v>
      </c>
      <c r="L17" s="34" t="s">
        <v>209</v>
      </c>
      <c r="M17" s="34" t="s">
        <v>103</v>
      </c>
      <c r="N17" s="34" t="s">
        <v>258</v>
      </c>
      <c r="O17" s="34" t="s">
        <v>74</v>
      </c>
      <c r="P17" s="34" t="s">
        <v>272</v>
      </c>
      <c r="Q17" s="34" t="s">
        <v>212</v>
      </c>
      <c r="R17" s="34" t="s">
        <v>213</v>
      </c>
      <c r="S17" s="34" t="s">
        <v>77</v>
      </c>
      <c r="T17" s="36">
        <v>5.2</v>
      </c>
      <c r="U17" s="42">
        <v>48949</v>
      </c>
      <c r="V17" s="37">
        <v>4.5900000000000003E-2</v>
      </c>
      <c r="W17" s="37">
        <v>3.9699999999999999E-2</v>
      </c>
      <c r="X17" s="37" t="s">
        <v>215</v>
      </c>
      <c r="Y17" s="35" t="s">
        <v>74</v>
      </c>
      <c r="Z17" s="39">
        <v>15000000</v>
      </c>
      <c r="AA17" s="36">
        <v>1</v>
      </c>
      <c r="AB17" s="36">
        <v>103.9</v>
      </c>
      <c r="AC17" s="36">
        <v>0</v>
      </c>
      <c r="AD17" s="36">
        <v>15585</v>
      </c>
      <c r="AG17" s="34" t="s">
        <v>18</v>
      </c>
      <c r="AH17" s="37">
        <v>2.1102E-3</v>
      </c>
      <c r="AI17" s="37">
        <v>2.5223011612733361E-2</v>
      </c>
      <c r="AJ17" s="37">
        <v>2.709E-3</v>
      </c>
    </row>
    <row r="18" spans="1:36" x14ac:dyDescent="0.2">
      <c r="A18" s="34">
        <v>408</v>
      </c>
      <c r="B18" s="34">
        <v>408</v>
      </c>
      <c r="C18" s="34" t="s">
        <v>275</v>
      </c>
      <c r="D18" s="34">
        <v>513775163</v>
      </c>
      <c r="E18" s="34" t="s">
        <v>204</v>
      </c>
      <c r="F18" s="35" t="s">
        <v>276</v>
      </c>
      <c r="G18" s="34" t="s">
        <v>277</v>
      </c>
      <c r="H18" s="34" t="s">
        <v>207</v>
      </c>
      <c r="I18" s="34" t="s">
        <v>208</v>
      </c>
      <c r="J18" s="34" t="s">
        <v>73</v>
      </c>
      <c r="K18" s="34" t="s">
        <v>73</v>
      </c>
      <c r="L18" s="34" t="s">
        <v>209</v>
      </c>
      <c r="M18" s="34" t="s">
        <v>103</v>
      </c>
      <c r="N18" s="34" t="s">
        <v>239</v>
      </c>
      <c r="O18" s="34" t="s">
        <v>74</v>
      </c>
      <c r="P18" s="34" t="s">
        <v>278</v>
      </c>
      <c r="Q18" s="34" t="s">
        <v>212</v>
      </c>
      <c r="R18" s="34" t="s">
        <v>213</v>
      </c>
      <c r="S18" s="34" t="s">
        <v>77</v>
      </c>
      <c r="T18" s="36">
        <v>2.35</v>
      </c>
      <c r="U18" s="42" t="s">
        <v>279</v>
      </c>
      <c r="V18" s="37">
        <v>7.4999999999999997E-2</v>
      </c>
      <c r="W18" s="37">
        <v>5.0599999999999999E-2</v>
      </c>
      <c r="X18" s="37" t="s">
        <v>215</v>
      </c>
      <c r="Y18" s="35" t="s">
        <v>74</v>
      </c>
      <c r="Z18" s="39">
        <v>2919855.32</v>
      </c>
      <c r="AA18" s="36">
        <v>1</v>
      </c>
      <c r="AB18" s="36">
        <v>106.91</v>
      </c>
      <c r="AC18" s="36">
        <v>0</v>
      </c>
      <c r="AD18" s="36">
        <v>3121.6173199999998</v>
      </c>
      <c r="AG18" s="34" t="s">
        <v>18</v>
      </c>
      <c r="AH18" s="37">
        <v>5.2139999999999999E-3</v>
      </c>
      <c r="AI18" s="37">
        <v>5.0520992712583977E-3</v>
      </c>
      <c r="AJ18" s="37">
        <v>5.4259999999999996E-4</v>
      </c>
    </row>
    <row r="19" spans="1:36" x14ac:dyDescent="0.2">
      <c r="A19" s="34">
        <v>408</v>
      </c>
      <c r="B19" s="34">
        <v>408</v>
      </c>
      <c r="C19" s="34" t="s">
        <v>280</v>
      </c>
      <c r="D19" s="34">
        <v>520036104</v>
      </c>
      <c r="E19" s="34" t="s">
        <v>204</v>
      </c>
      <c r="F19" s="35" t="s">
        <v>281</v>
      </c>
      <c r="G19" s="34" t="s">
        <v>282</v>
      </c>
      <c r="H19" s="34" t="s">
        <v>207</v>
      </c>
      <c r="I19" s="34" t="s">
        <v>208</v>
      </c>
      <c r="J19" s="34" t="s">
        <v>73</v>
      </c>
      <c r="K19" s="34" t="s">
        <v>73</v>
      </c>
      <c r="L19" s="34" t="s">
        <v>209</v>
      </c>
      <c r="M19" s="34" t="s">
        <v>103</v>
      </c>
      <c r="N19" s="34" t="s">
        <v>283</v>
      </c>
      <c r="O19" s="34" t="s">
        <v>74</v>
      </c>
      <c r="P19" s="34" t="s">
        <v>284</v>
      </c>
      <c r="Q19" s="34" t="s">
        <v>76</v>
      </c>
      <c r="R19" s="34" t="s">
        <v>213</v>
      </c>
      <c r="S19" s="34" t="s">
        <v>77</v>
      </c>
      <c r="T19" s="36">
        <v>2.23</v>
      </c>
      <c r="U19" s="42" t="s">
        <v>285</v>
      </c>
      <c r="V19" s="37">
        <v>2.8000000000000001E-2</v>
      </c>
      <c r="W19" s="37">
        <v>4.2900000000000001E-2</v>
      </c>
      <c r="X19" s="37" t="s">
        <v>215</v>
      </c>
      <c r="Y19" s="35" t="s">
        <v>74</v>
      </c>
      <c r="Z19" s="39">
        <v>7776000</v>
      </c>
      <c r="AA19" s="36">
        <v>1</v>
      </c>
      <c r="AB19" s="36">
        <v>97.32</v>
      </c>
      <c r="AC19" s="36">
        <v>0</v>
      </c>
      <c r="AD19" s="36">
        <v>7567.6031999999996</v>
      </c>
      <c r="AG19" s="34" t="s">
        <v>18</v>
      </c>
      <c r="AH19" s="37">
        <v>6.2376000000000003E-3</v>
      </c>
      <c r="AI19" s="37">
        <v>1.2247562109858438E-2</v>
      </c>
      <c r="AJ19" s="37">
        <v>1.3154E-3</v>
      </c>
    </row>
    <row r="20" spans="1:36" x14ac:dyDescent="0.2">
      <c r="A20" s="34">
        <v>408</v>
      </c>
      <c r="B20" s="34">
        <v>408</v>
      </c>
      <c r="C20" s="34" t="s">
        <v>286</v>
      </c>
      <c r="D20" s="34">
        <v>520033234</v>
      </c>
      <c r="E20" s="34" t="s">
        <v>204</v>
      </c>
      <c r="F20" s="35" t="s">
        <v>287</v>
      </c>
      <c r="G20" s="34" t="s">
        <v>288</v>
      </c>
      <c r="H20" s="34" t="s">
        <v>207</v>
      </c>
      <c r="I20" s="34" t="s">
        <v>222</v>
      </c>
      <c r="J20" s="34" t="s">
        <v>73</v>
      </c>
      <c r="K20" s="34" t="s">
        <v>73</v>
      </c>
      <c r="L20" s="34" t="s">
        <v>209</v>
      </c>
      <c r="M20" s="34" t="s">
        <v>103</v>
      </c>
      <c r="N20" s="34" t="s">
        <v>289</v>
      </c>
      <c r="O20" s="34" t="s">
        <v>74</v>
      </c>
      <c r="P20" s="34" t="s">
        <v>290</v>
      </c>
      <c r="Q20" s="34" t="s">
        <v>76</v>
      </c>
      <c r="R20" s="34" t="s">
        <v>213</v>
      </c>
      <c r="S20" s="34" t="s">
        <v>77</v>
      </c>
      <c r="T20" s="36">
        <v>0.99</v>
      </c>
      <c r="U20" s="42" t="s">
        <v>291</v>
      </c>
      <c r="V20" s="37">
        <v>0.04</v>
      </c>
      <c r="W20" s="37">
        <v>3.44E-2</v>
      </c>
      <c r="X20" s="37" t="s">
        <v>215</v>
      </c>
      <c r="Y20" s="35" t="s">
        <v>74</v>
      </c>
      <c r="Z20" s="39">
        <v>1200000</v>
      </c>
      <c r="AA20" s="36">
        <v>1</v>
      </c>
      <c r="AB20" s="36">
        <v>119.76</v>
      </c>
      <c r="AC20" s="36">
        <v>0</v>
      </c>
      <c r="AD20" s="36">
        <v>1437.12</v>
      </c>
      <c r="AG20" s="34" t="s">
        <v>18</v>
      </c>
      <c r="AH20" s="37">
        <v>2.0297000000000002E-3</v>
      </c>
      <c r="AI20" s="37">
        <v>2.3258630158737338E-3</v>
      </c>
      <c r="AJ20" s="37">
        <v>2.498E-4</v>
      </c>
    </row>
    <row r="21" spans="1:36" x14ac:dyDescent="0.2">
      <c r="A21" s="34">
        <v>408</v>
      </c>
      <c r="B21" s="34">
        <v>408</v>
      </c>
      <c r="C21" s="34" t="s">
        <v>286</v>
      </c>
      <c r="D21" s="34">
        <v>520033234</v>
      </c>
      <c r="E21" s="34" t="s">
        <v>204</v>
      </c>
      <c r="F21" s="35" t="s">
        <v>292</v>
      </c>
      <c r="G21" s="34" t="s">
        <v>293</v>
      </c>
      <c r="H21" s="34" t="s">
        <v>207</v>
      </c>
      <c r="I21" s="34" t="s">
        <v>222</v>
      </c>
      <c r="J21" s="34" t="s">
        <v>73</v>
      </c>
      <c r="K21" s="34" t="s">
        <v>73</v>
      </c>
      <c r="L21" s="34" t="s">
        <v>209</v>
      </c>
      <c r="M21" s="34" t="s">
        <v>103</v>
      </c>
      <c r="N21" s="34" t="s">
        <v>289</v>
      </c>
      <c r="O21" s="34" t="s">
        <v>74</v>
      </c>
      <c r="P21" s="34" t="s">
        <v>290</v>
      </c>
      <c r="Q21" s="34" t="s">
        <v>76</v>
      </c>
      <c r="R21" s="34" t="s">
        <v>213</v>
      </c>
      <c r="S21" s="34" t="s">
        <v>77</v>
      </c>
      <c r="T21" s="36">
        <v>1.95</v>
      </c>
      <c r="U21" s="42" t="s">
        <v>294</v>
      </c>
      <c r="V21" s="37">
        <v>3.2800000000000003E-2</v>
      </c>
      <c r="W21" s="37">
        <v>4.4999999999999998E-2</v>
      </c>
      <c r="X21" s="37" t="s">
        <v>215</v>
      </c>
      <c r="Y21" s="35" t="s">
        <v>74</v>
      </c>
      <c r="Z21" s="39">
        <v>4547368.42</v>
      </c>
      <c r="AA21" s="36">
        <v>1</v>
      </c>
      <c r="AB21" s="36">
        <v>118.2</v>
      </c>
      <c r="AC21" s="36">
        <v>0</v>
      </c>
      <c r="AD21" s="36">
        <v>5374.9894700000004</v>
      </c>
      <c r="AG21" s="34" t="s">
        <v>18</v>
      </c>
      <c r="AH21" s="37">
        <v>4.3306000000000004E-3</v>
      </c>
      <c r="AI21" s="37">
        <v>8.6989728878779076E-3</v>
      </c>
      <c r="AJ21" s="37">
        <v>9.343E-4</v>
      </c>
    </row>
    <row r="22" spans="1:36" x14ac:dyDescent="0.2">
      <c r="A22" s="34">
        <v>408</v>
      </c>
      <c r="B22" s="34">
        <v>408</v>
      </c>
      <c r="C22" s="34" t="s">
        <v>286</v>
      </c>
      <c r="D22" s="34">
        <v>520033234</v>
      </c>
      <c r="E22" s="34" t="s">
        <v>204</v>
      </c>
      <c r="F22" s="35" t="s">
        <v>295</v>
      </c>
      <c r="G22" s="34" t="s">
        <v>296</v>
      </c>
      <c r="H22" s="34" t="s">
        <v>207</v>
      </c>
      <c r="I22" s="34" t="s">
        <v>222</v>
      </c>
      <c r="J22" s="34" t="s">
        <v>73</v>
      </c>
      <c r="K22" s="34" t="s">
        <v>73</v>
      </c>
      <c r="L22" s="34" t="s">
        <v>209</v>
      </c>
      <c r="M22" s="34" t="s">
        <v>103</v>
      </c>
      <c r="N22" s="34" t="s">
        <v>289</v>
      </c>
      <c r="O22" s="34" t="s">
        <v>74</v>
      </c>
      <c r="P22" s="34" t="s">
        <v>290</v>
      </c>
      <c r="Q22" s="34" t="s">
        <v>76</v>
      </c>
      <c r="R22" s="34" t="s">
        <v>213</v>
      </c>
      <c r="S22" s="34" t="s">
        <v>77</v>
      </c>
      <c r="T22" s="36">
        <v>3.99</v>
      </c>
      <c r="U22" s="42" t="s">
        <v>297</v>
      </c>
      <c r="V22" s="37">
        <v>1.7899999999999999E-2</v>
      </c>
      <c r="W22" s="37">
        <v>5.5399999999999998E-2</v>
      </c>
      <c r="X22" s="37" t="s">
        <v>215</v>
      </c>
      <c r="Y22" s="35" t="s">
        <v>74</v>
      </c>
      <c r="Z22" s="39">
        <v>0.01</v>
      </c>
      <c r="AA22" s="36">
        <v>1</v>
      </c>
      <c r="AB22" s="36">
        <v>103.06</v>
      </c>
      <c r="AC22" s="36">
        <v>0</v>
      </c>
      <c r="AD22" s="36">
        <v>1.0000000000000001E-5</v>
      </c>
      <c r="AG22" s="34" t="s">
        <v>18</v>
      </c>
      <c r="AH22" s="37">
        <v>0</v>
      </c>
      <c r="AI22" s="37">
        <v>0</v>
      </c>
      <c r="AJ22" s="37">
        <v>0</v>
      </c>
    </row>
    <row r="23" spans="1:36" x14ac:dyDescent="0.2">
      <c r="A23" s="34">
        <v>408</v>
      </c>
      <c r="B23" s="34">
        <v>408</v>
      </c>
      <c r="C23" s="34" t="s">
        <v>298</v>
      </c>
      <c r="D23" s="34">
        <v>520020116</v>
      </c>
      <c r="E23" s="34" t="s">
        <v>204</v>
      </c>
      <c r="F23" s="35" t="s">
        <v>299</v>
      </c>
      <c r="G23" s="34" t="s">
        <v>300</v>
      </c>
      <c r="H23" s="34" t="s">
        <v>207</v>
      </c>
      <c r="I23" s="34" t="s">
        <v>222</v>
      </c>
      <c r="J23" s="34" t="s">
        <v>73</v>
      </c>
      <c r="K23" s="34" t="s">
        <v>73</v>
      </c>
      <c r="L23" s="34" t="s">
        <v>209</v>
      </c>
      <c r="M23" s="34" t="s">
        <v>103</v>
      </c>
      <c r="N23" s="34" t="s">
        <v>245</v>
      </c>
      <c r="O23" s="34" t="s">
        <v>74</v>
      </c>
      <c r="P23" s="34" t="s">
        <v>290</v>
      </c>
      <c r="Q23" s="34" t="s">
        <v>76</v>
      </c>
      <c r="R23" s="34" t="s">
        <v>213</v>
      </c>
      <c r="S23" s="34" t="s">
        <v>77</v>
      </c>
      <c r="T23" s="36">
        <v>0.99</v>
      </c>
      <c r="U23" s="42" t="s">
        <v>291</v>
      </c>
      <c r="V23" s="37">
        <v>2.2499999999999999E-2</v>
      </c>
      <c r="W23" s="37">
        <v>3.0599999999999999E-2</v>
      </c>
      <c r="X23" s="37" t="s">
        <v>215</v>
      </c>
      <c r="Y23" s="35" t="s">
        <v>74</v>
      </c>
      <c r="Z23" s="39">
        <v>858169.71</v>
      </c>
      <c r="AA23" s="36">
        <v>1</v>
      </c>
      <c r="AB23" s="36">
        <v>119.12</v>
      </c>
      <c r="AC23" s="36">
        <v>0</v>
      </c>
      <c r="AD23" s="36">
        <v>1022.25175</v>
      </c>
      <c r="AG23" s="34" t="s">
        <v>18</v>
      </c>
      <c r="AH23" s="37">
        <v>6.8753E-3</v>
      </c>
      <c r="AI23" s="37">
        <v>1.6544539764228E-3</v>
      </c>
      <c r="AJ23" s="37">
        <v>1.7770000000000001E-4</v>
      </c>
    </row>
    <row r="24" spans="1:36" x14ac:dyDescent="0.2">
      <c r="A24" s="34">
        <v>408</v>
      </c>
      <c r="B24" s="34">
        <v>408</v>
      </c>
      <c r="C24" s="34" t="s">
        <v>301</v>
      </c>
      <c r="D24" s="34">
        <v>520028911</v>
      </c>
      <c r="E24" s="34" t="s">
        <v>204</v>
      </c>
      <c r="F24" s="35" t="s">
        <v>302</v>
      </c>
      <c r="G24" s="34" t="s">
        <v>303</v>
      </c>
      <c r="H24" s="34" t="s">
        <v>207</v>
      </c>
      <c r="I24" s="34" t="s">
        <v>208</v>
      </c>
      <c r="J24" s="34" t="s">
        <v>73</v>
      </c>
      <c r="K24" s="34" t="s">
        <v>73</v>
      </c>
      <c r="L24" s="34" t="s">
        <v>209</v>
      </c>
      <c r="M24" s="34" t="s">
        <v>103</v>
      </c>
      <c r="N24" s="34" t="s">
        <v>304</v>
      </c>
      <c r="O24" s="34" t="s">
        <v>74</v>
      </c>
      <c r="P24" s="34" t="s">
        <v>305</v>
      </c>
      <c r="Q24" s="34" t="s">
        <v>76</v>
      </c>
      <c r="R24" s="34" t="s">
        <v>213</v>
      </c>
      <c r="S24" s="34" t="s">
        <v>77</v>
      </c>
      <c r="T24" s="36">
        <v>2.35</v>
      </c>
      <c r="U24" s="42">
        <v>48122</v>
      </c>
      <c r="V24" s="37">
        <v>0.04</v>
      </c>
      <c r="W24" s="37">
        <v>4.0099999999999997E-2</v>
      </c>
      <c r="X24" s="37" t="s">
        <v>215</v>
      </c>
      <c r="Y24" s="35" t="s">
        <v>74</v>
      </c>
      <c r="Z24" s="39">
        <v>2437501.65</v>
      </c>
      <c r="AA24" s="36">
        <v>1</v>
      </c>
      <c r="AB24" s="36">
        <v>101.95</v>
      </c>
      <c r="AC24" s="36">
        <v>0</v>
      </c>
      <c r="AD24" s="36">
        <v>2485.0329299999999</v>
      </c>
      <c r="AG24" s="34" t="s">
        <v>18</v>
      </c>
      <c r="AH24" s="37">
        <v>5.0369999999999998E-3</v>
      </c>
      <c r="AI24" s="37">
        <v>4.0218215474968387E-3</v>
      </c>
      <c r="AJ24" s="37">
        <v>4.3189999999999998E-4</v>
      </c>
    </row>
    <row r="25" spans="1:36" x14ac:dyDescent="0.2">
      <c r="A25" s="34">
        <v>408</v>
      </c>
      <c r="B25" s="34">
        <v>408</v>
      </c>
      <c r="C25" s="34" t="s">
        <v>306</v>
      </c>
      <c r="D25" s="34">
        <v>510560188</v>
      </c>
      <c r="E25" s="34" t="s">
        <v>204</v>
      </c>
      <c r="F25" s="35" t="s">
        <v>307</v>
      </c>
      <c r="G25" s="34" t="s">
        <v>308</v>
      </c>
      <c r="H25" s="34" t="s">
        <v>207</v>
      </c>
      <c r="I25" s="34" t="s">
        <v>309</v>
      </c>
      <c r="J25" s="34" t="s">
        <v>73</v>
      </c>
      <c r="K25" s="34" t="s">
        <v>73</v>
      </c>
      <c r="L25" s="34" t="s">
        <v>209</v>
      </c>
      <c r="M25" s="34" t="s">
        <v>103</v>
      </c>
      <c r="N25" s="34" t="s">
        <v>289</v>
      </c>
      <c r="O25" s="34" t="s">
        <v>74</v>
      </c>
      <c r="P25" s="34" t="s">
        <v>305</v>
      </c>
      <c r="Q25" s="34" t="s">
        <v>76</v>
      </c>
      <c r="R25" s="34" t="s">
        <v>213</v>
      </c>
      <c r="S25" s="34" t="s">
        <v>77</v>
      </c>
      <c r="T25" s="36">
        <v>2.4700000000000002</v>
      </c>
      <c r="U25" s="42">
        <v>47125</v>
      </c>
      <c r="V25" s="37">
        <v>1.09E-2</v>
      </c>
      <c r="W25" s="37">
        <v>2.5499999999999998E-2</v>
      </c>
      <c r="X25" s="37" t="s">
        <v>215</v>
      </c>
      <c r="Y25" s="35" t="s">
        <v>74</v>
      </c>
      <c r="Z25" s="39">
        <v>5000000</v>
      </c>
      <c r="AA25" s="36">
        <v>1</v>
      </c>
      <c r="AB25" s="36">
        <v>113.58</v>
      </c>
      <c r="AC25" s="36">
        <v>0</v>
      </c>
      <c r="AD25" s="36">
        <v>5679</v>
      </c>
      <c r="AG25" s="34" t="s">
        <v>18</v>
      </c>
      <c r="AH25" s="37">
        <v>7.0251000000000003E-3</v>
      </c>
      <c r="AI25" s="37">
        <v>9.1909978328190492E-3</v>
      </c>
      <c r="AJ25" s="37">
        <v>9.8710000000000009E-4</v>
      </c>
    </row>
    <row r="26" spans="1:36" x14ac:dyDescent="0.2">
      <c r="A26" s="34">
        <v>408</v>
      </c>
      <c r="B26" s="34">
        <v>408</v>
      </c>
      <c r="C26" s="34" t="s">
        <v>310</v>
      </c>
      <c r="D26" s="34">
        <v>520036658</v>
      </c>
      <c r="E26" s="34" t="s">
        <v>204</v>
      </c>
      <c r="F26" s="35" t="s">
        <v>311</v>
      </c>
      <c r="G26" s="34" t="s">
        <v>312</v>
      </c>
      <c r="H26" s="34" t="s">
        <v>207</v>
      </c>
      <c r="I26" s="34" t="s">
        <v>208</v>
      </c>
      <c r="J26" s="34" t="s">
        <v>73</v>
      </c>
      <c r="K26" s="34" t="s">
        <v>73</v>
      </c>
      <c r="L26" s="34" t="s">
        <v>209</v>
      </c>
      <c r="M26" s="34" t="s">
        <v>103</v>
      </c>
      <c r="N26" s="34" t="s">
        <v>239</v>
      </c>
      <c r="O26" s="34" t="s">
        <v>74</v>
      </c>
      <c r="P26" s="34" t="s">
        <v>305</v>
      </c>
      <c r="Q26" s="34" t="s">
        <v>76</v>
      </c>
      <c r="R26" s="34" t="s">
        <v>213</v>
      </c>
      <c r="S26" s="34" t="s">
        <v>77</v>
      </c>
      <c r="T26" s="36">
        <v>2.11</v>
      </c>
      <c r="U26" s="42" t="s">
        <v>313</v>
      </c>
      <c r="V26" s="37">
        <v>2.7E-2</v>
      </c>
      <c r="W26" s="37">
        <v>4.07E-2</v>
      </c>
      <c r="X26" s="37" t="s">
        <v>215</v>
      </c>
      <c r="Y26" s="35" t="s">
        <v>74</v>
      </c>
      <c r="Z26" s="39">
        <v>5052631.5999999996</v>
      </c>
      <c r="AA26" s="36">
        <v>1</v>
      </c>
      <c r="AB26" s="36">
        <v>97.94</v>
      </c>
      <c r="AC26" s="36">
        <v>0</v>
      </c>
      <c r="AD26" s="36">
        <v>4948.54738</v>
      </c>
      <c r="AG26" s="34" t="s">
        <v>18</v>
      </c>
      <c r="AH26" s="37">
        <v>1.43596E-2</v>
      </c>
      <c r="AI26" s="37">
        <v>8.008771229002138E-3</v>
      </c>
      <c r="AJ26" s="37">
        <v>8.6019999999999998E-4</v>
      </c>
    </row>
    <row r="27" spans="1:36" x14ac:dyDescent="0.2">
      <c r="A27" s="34">
        <v>408</v>
      </c>
      <c r="B27" s="34">
        <v>408</v>
      </c>
      <c r="C27" s="34" t="s">
        <v>314</v>
      </c>
      <c r="D27" s="34">
        <v>520028010</v>
      </c>
      <c r="E27" s="34" t="s">
        <v>204</v>
      </c>
      <c r="F27" s="35" t="s">
        <v>315</v>
      </c>
      <c r="G27" s="34" t="s">
        <v>316</v>
      </c>
      <c r="H27" s="34" t="s">
        <v>207</v>
      </c>
      <c r="I27" s="34" t="s">
        <v>208</v>
      </c>
      <c r="J27" s="34" t="s">
        <v>73</v>
      </c>
      <c r="K27" s="34" t="s">
        <v>73</v>
      </c>
      <c r="L27" s="34" t="s">
        <v>209</v>
      </c>
      <c r="M27" s="34" t="s">
        <v>103</v>
      </c>
      <c r="N27" s="34" t="s">
        <v>304</v>
      </c>
      <c r="O27" s="34" t="s">
        <v>74</v>
      </c>
      <c r="P27" s="34" t="s">
        <v>305</v>
      </c>
      <c r="Q27" s="34" t="s">
        <v>76</v>
      </c>
      <c r="R27" s="34" t="s">
        <v>213</v>
      </c>
      <c r="S27" s="34" t="s">
        <v>77</v>
      </c>
      <c r="T27" s="36">
        <v>1.48</v>
      </c>
      <c r="U27" s="42" t="s">
        <v>294</v>
      </c>
      <c r="V27" s="37">
        <v>2.1999999999999999E-2</v>
      </c>
      <c r="W27" s="37">
        <v>3.95E-2</v>
      </c>
      <c r="X27" s="37" t="s">
        <v>215</v>
      </c>
      <c r="Y27" s="35" t="s">
        <v>74</v>
      </c>
      <c r="Z27" s="39">
        <v>740166.75</v>
      </c>
      <c r="AA27" s="36">
        <v>1</v>
      </c>
      <c r="AB27" s="36">
        <v>97.54</v>
      </c>
      <c r="AC27" s="36">
        <v>0</v>
      </c>
      <c r="AD27" s="36">
        <v>721.95863999999995</v>
      </c>
      <c r="AG27" s="34" t="s">
        <v>18</v>
      </c>
      <c r="AH27" s="37">
        <v>1.1382E-3</v>
      </c>
      <c r="AI27" s="37">
        <v>1.1684587489441715E-3</v>
      </c>
      <c r="AJ27" s="37">
        <v>1.2549999999999999E-4</v>
      </c>
    </row>
    <row r="28" spans="1:36" x14ac:dyDescent="0.2">
      <c r="A28" s="34">
        <v>408</v>
      </c>
      <c r="B28" s="34">
        <v>408</v>
      </c>
      <c r="C28" s="34" t="s">
        <v>317</v>
      </c>
      <c r="D28" s="34">
        <v>513754069</v>
      </c>
      <c r="E28" s="34" t="s">
        <v>204</v>
      </c>
      <c r="F28" s="35" t="s">
        <v>318</v>
      </c>
      <c r="G28" s="34" t="s">
        <v>319</v>
      </c>
      <c r="H28" s="34" t="s">
        <v>207</v>
      </c>
      <c r="I28" s="34" t="s">
        <v>208</v>
      </c>
      <c r="J28" s="34" t="s">
        <v>73</v>
      </c>
      <c r="K28" s="34" t="s">
        <v>73</v>
      </c>
      <c r="L28" s="34" t="s">
        <v>209</v>
      </c>
      <c r="M28" s="34" t="s">
        <v>103</v>
      </c>
      <c r="N28" s="34" t="s">
        <v>210</v>
      </c>
      <c r="O28" s="34" t="s">
        <v>74</v>
      </c>
      <c r="P28" s="34" t="s">
        <v>305</v>
      </c>
      <c r="Q28" s="34" t="s">
        <v>76</v>
      </c>
      <c r="R28" s="34" t="s">
        <v>213</v>
      </c>
      <c r="S28" s="34" t="s">
        <v>77</v>
      </c>
      <c r="T28" s="36">
        <v>8.15</v>
      </c>
      <c r="U28" s="42" t="s">
        <v>320</v>
      </c>
      <c r="V28" s="37">
        <v>5.1200000000000002E-2</v>
      </c>
      <c r="W28" s="37">
        <v>4.58E-2</v>
      </c>
      <c r="X28" s="37" t="s">
        <v>215</v>
      </c>
      <c r="Y28" s="35" t="s">
        <v>74</v>
      </c>
      <c r="Z28" s="39">
        <v>5196000</v>
      </c>
      <c r="AA28" s="36">
        <v>1</v>
      </c>
      <c r="AB28" s="36">
        <v>105.64</v>
      </c>
      <c r="AC28" s="36">
        <v>0</v>
      </c>
      <c r="AD28" s="36">
        <v>5489.0544</v>
      </c>
      <c r="AG28" s="34" t="s">
        <v>18</v>
      </c>
      <c r="AH28" s="37">
        <v>2.2732E-3</v>
      </c>
      <c r="AI28" s="37">
        <v>8.8835827375218779E-3</v>
      </c>
      <c r="AJ28" s="37">
        <v>9.5410000000000004E-4</v>
      </c>
    </row>
    <row r="29" spans="1:36" x14ac:dyDescent="0.2">
      <c r="A29" s="34">
        <v>408</v>
      </c>
      <c r="B29" s="34">
        <v>408</v>
      </c>
      <c r="C29" s="34" t="s">
        <v>321</v>
      </c>
      <c r="D29" s="34">
        <v>520026683</v>
      </c>
      <c r="E29" s="34" t="s">
        <v>204</v>
      </c>
      <c r="F29" s="35" t="s">
        <v>322</v>
      </c>
      <c r="G29" s="34" t="s">
        <v>323</v>
      </c>
      <c r="H29" s="34" t="s">
        <v>207</v>
      </c>
      <c r="I29" s="34" t="s">
        <v>222</v>
      </c>
      <c r="J29" s="34" t="s">
        <v>73</v>
      </c>
      <c r="K29" s="34" t="s">
        <v>73</v>
      </c>
      <c r="L29" s="34" t="s">
        <v>209</v>
      </c>
      <c r="M29" s="34" t="s">
        <v>103</v>
      </c>
      <c r="N29" s="34" t="s">
        <v>245</v>
      </c>
      <c r="O29" s="34" t="s">
        <v>74</v>
      </c>
      <c r="P29" s="34" t="s">
        <v>324</v>
      </c>
      <c r="Q29" s="34" t="s">
        <v>76</v>
      </c>
      <c r="R29" s="34" t="s">
        <v>213</v>
      </c>
      <c r="S29" s="34" t="s">
        <v>77</v>
      </c>
      <c r="T29" s="36">
        <v>1.49</v>
      </c>
      <c r="U29" s="42">
        <v>46790</v>
      </c>
      <c r="V29" s="37">
        <v>3.2000000000000001E-2</v>
      </c>
      <c r="W29" s="37">
        <v>2.23E-2</v>
      </c>
      <c r="X29" s="37" t="s">
        <v>215</v>
      </c>
      <c r="Y29" s="35" t="s">
        <v>74</v>
      </c>
      <c r="Z29" s="39">
        <v>2100000</v>
      </c>
      <c r="AA29" s="36">
        <v>1</v>
      </c>
      <c r="AB29" s="36">
        <v>120.75</v>
      </c>
      <c r="AC29" s="36">
        <v>1370.2647999999999</v>
      </c>
      <c r="AD29" s="36">
        <v>3906.0147999999999</v>
      </c>
      <c r="AG29" s="34" t="s">
        <v>18</v>
      </c>
      <c r="AH29" s="37">
        <v>7.6068000000000004E-3</v>
      </c>
      <c r="AI29" s="37">
        <v>4.103926200278071E-3</v>
      </c>
      <c r="AJ29" s="37">
        <v>4.4079999999999998E-4</v>
      </c>
    </row>
    <row r="30" spans="1:36" x14ac:dyDescent="0.2">
      <c r="A30" s="34">
        <v>408</v>
      </c>
      <c r="B30" s="34">
        <v>408</v>
      </c>
      <c r="C30" s="34" t="s">
        <v>321</v>
      </c>
      <c r="D30" s="34">
        <v>520026683</v>
      </c>
      <c r="E30" s="34" t="s">
        <v>204</v>
      </c>
      <c r="F30" s="35" t="s">
        <v>325</v>
      </c>
      <c r="G30" s="34" t="s">
        <v>326</v>
      </c>
      <c r="H30" s="34" t="s">
        <v>207</v>
      </c>
      <c r="I30" s="34" t="s">
        <v>222</v>
      </c>
      <c r="J30" s="34" t="s">
        <v>73</v>
      </c>
      <c r="K30" s="34" t="s">
        <v>73</v>
      </c>
      <c r="L30" s="34" t="s">
        <v>209</v>
      </c>
      <c r="M30" s="34" t="s">
        <v>103</v>
      </c>
      <c r="N30" s="34" t="s">
        <v>245</v>
      </c>
      <c r="O30" s="34" t="s">
        <v>74</v>
      </c>
      <c r="P30" s="34" t="s">
        <v>324</v>
      </c>
      <c r="Q30" s="34" t="s">
        <v>76</v>
      </c>
      <c r="R30" s="34" t="s">
        <v>213</v>
      </c>
      <c r="S30" s="34" t="s">
        <v>77</v>
      </c>
      <c r="T30" s="36">
        <v>3.92</v>
      </c>
      <c r="U30" s="42">
        <v>48335</v>
      </c>
      <c r="V30" s="37">
        <v>9.1999999999999998E-3</v>
      </c>
      <c r="W30" s="37">
        <v>2.4E-2</v>
      </c>
      <c r="X30" s="37" t="s">
        <v>215</v>
      </c>
      <c r="Y30" s="35" t="s">
        <v>74</v>
      </c>
      <c r="Z30" s="39">
        <v>2000000</v>
      </c>
      <c r="AA30" s="36">
        <v>1</v>
      </c>
      <c r="AB30" s="36">
        <v>113.4</v>
      </c>
      <c r="AC30" s="36">
        <v>0</v>
      </c>
      <c r="AD30" s="36">
        <v>2268</v>
      </c>
      <c r="AG30" s="34" t="s">
        <v>18</v>
      </c>
      <c r="AH30" s="37">
        <v>7.7309999999999998E-4</v>
      </c>
      <c r="AI30" s="37">
        <v>3.6705905053053978E-3</v>
      </c>
      <c r="AJ30" s="37">
        <v>3.9419999999999999E-4</v>
      </c>
    </row>
    <row r="31" spans="1:36" x14ac:dyDescent="0.2">
      <c r="A31" s="34">
        <v>408</v>
      </c>
      <c r="B31" s="34">
        <v>408</v>
      </c>
      <c r="C31" s="34" t="s">
        <v>321</v>
      </c>
      <c r="D31" s="34">
        <v>520026683</v>
      </c>
      <c r="E31" s="34" t="s">
        <v>204</v>
      </c>
      <c r="F31" s="35" t="s">
        <v>327</v>
      </c>
      <c r="G31" s="34" t="s">
        <v>328</v>
      </c>
      <c r="H31" s="34" t="s">
        <v>207</v>
      </c>
      <c r="I31" s="34" t="s">
        <v>208</v>
      </c>
      <c r="J31" s="34" t="s">
        <v>73</v>
      </c>
      <c r="K31" s="34" t="s">
        <v>73</v>
      </c>
      <c r="L31" s="34" t="s">
        <v>209</v>
      </c>
      <c r="M31" s="34" t="s">
        <v>103</v>
      </c>
      <c r="N31" s="34" t="s">
        <v>245</v>
      </c>
      <c r="O31" s="34" t="s">
        <v>74</v>
      </c>
      <c r="P31" s="34" t="s">
        <v>324</v>
      </c>
      <c r="Q31" s="34" t="s">
        <v>76</v>
      </c>
      <c r="R31" s="34" t="s">
        <v>213</v>
      </c>
      <c r="S31" s="34" t="s">
        <v>77</v>
      </c>
      <c r="T31" s="36">
        <v>6.87</v>
      </c>
      <c r="U31" s="42">
        <v>50161</v>
      </c>
      <c r="V31" s="37">
        <v>5.79E-2</v>
      </c>
      <c r="W31" s="37">
        <v>4.2500000000000003E-2</v>
      </c>
      <c r="X31" s="37" t="s">
        <v>215</v>
      </c>
      <c r="Y31" s="35" t="s">
        <v>74</v>
      </c>
      <c r="Z31" s="39">
        <v>10000000</v>
      </c>
      <c r="AA31" s="36">
        <v>1</v>
      </c>
      <c r="AB31" s="36">
        <v>113.52</v>
      </c>
      <c r="AC31" s="36">
        <v>0</v>
      </c>
      <c r="AD31" s="36">
        <v>11352</v>
      </c>
      <c r="AG31" s="34" t="s">
        <v>18</v>
      </c>
      <c r="AH31" s="37">
        <v>8.7734000000000006E-3</v>
      </c>
      <c r="AI31" s="37">
        <v>1.8372247622407037E-2</v>
      </c>
      <c r="AJ31" s="37">
        <v>1.9732E-3</v>
      </c>
    </row>
    <row r="32" spans="1:36" x14ac:dyDescent="0.2">
      <c r="A32" s="34">
        <v>408</v>
      </c>
      <c r="B32" s="34">
        <v>408</v>
      </c>
      <c r="C32" s="34" t="s">
        <v>329</v>
      </c>
      <c r="D32" s="34">
        <v>520031931</v>
      </c>
      <c r="E32" s="34" t="s">
        <v>204</v>
      </c>
      <c r="F32" s="35" t="s">
        <v>330</v>
      </c>
      <c r="G32" s="34" t="s">
        <v>331</v>
      </c>
      <c r="H32" s="34" t="s">
        <v>207</v>
      </c>
      <c r="I32" s="34" t="s">
        <v>208</v>
      </c>
      <c r="J32" s="34" t="s">
        <v>73</v>
      </c>
      <c r="K32" s="34" t="s">
        <v>73</v>
      </c>
      <c r="L32" s="34" t="s">
        <v>209</v>
      </c>
      <c r="M32" s="34" t="s">
        <v>103</v>
      </c>
      <c r="N32" s="34" t="s">
        <v>332</v>
      </c>
      <c r="O32" s="34" t="s">
        <v>74</v>
      </c>
      <c r="P32" s="34" t="s">
        <v>324</v>
      </c>
      <c r="Q32" s="34" t="s">
        <v>76</v>
      </c>
      <c r="R32" s="34" t="s">
        <v>213</v>
      </c>
      <c r="S32" s="34" t="s">
        <v>77</v>
      </c>
      <c r="T32" s="36">
        <v>6.67</v>
      </c>
      <c r="U32" s="42">
        <v>49352</v>
      </c>
      <c r="V32" s="37">
        <v>2.7900000000000001E-2</v>
      </c>
      <c r="W32" s="37">
        <v>4.0500000000000001E-2</v>
      </c>
      <c r="X32" s="37" t="s">
        <v>215</v>
      </c>
      <c r="Y32" s="35" t="s">
        <v>74</v>
      </c>
      <c r="Z32" s="39">
        <v>9000000</v>
      </c>
      <c r="AA32" s="36">
        <v>1</v>
      </c>
      <c r="AB32" s="36">
        <v>92.5</v>
      </c>
      <c r="AC32" s="36">
        <v>0</v>
      </c>
      <c r="AD32" s="36">
        <v>8325</v>
      </c>
      <c r="AG32" s="34" t="s">
        <v>18</v>
      </c>
      <c r="AH32" s="37">
        <v>3.8990000000000001E-3</v>
      </c>
      <c r="AI32" s="37">
        <v>1.3473303174696492E-2</v>
      </c>
      <c r="AJ32" s="37">
        <v>1.4469999999999999E-3</v>
      </c>
    </row>
    <row r="33" spans="1:36" x14ac:dyDescent="0.2">
      <c r="A33" s="34">
        <v>408</v>
      </c>
      <c r="B33" s="34">
        <v>408</v>
      </c>
      <c r="C33" s="34" t="s">
        <v>333</v>
      </c>
      <c r="D33" s="34">
        <v>520001736</v>
      </c>
      <c r="E33" s="34" t="s">
        <v>204</v>
      </c>
      <c r="F33" s="35" t="s">
        <v>334</v>
      </c>
      <c r="G33" s="34" t="s">
        <v>335</v>
      </c>
      <c r="H33" s="34" t="s">
        <v>207</v>
      </c>
      <c r="I33" s="34" t="s">
        <v>208</v>
      </c>
      <c r="J33" s="34" t="s">
        <v>73</v>
      </c>
      <c r="K33" s="34" t="s">
        <v>73</v>
      </c>
      <c r="L33" s="34" t="s">
        <v>209</v>
      </c>
      <c r="M33" s="34" t="s">
        <v>103</v>
      </c>
      <c r="N33" s="34" t="s">
        <v>245</v>
      </c>
      <c r="O33" s="34" t="s">
        <v>74</v>
      </c>
      <c r="P33" s="34" t="s">
        <v>324</v>
      </c>
      <c r="Q33" s="34" t="s">
        <v>76</v>
      </c>
      <c r="R33" s="34" t="s">
        <v>213</v>
      </c>
      <c r="S33" s="34" t="s">
        <v>77</v>
      </c>
      <c r="T33" s="36">
        <v>4.1399999999999997</v>
      </c>
      <c r="U33" s="42" t="s">
        <v>241</v>
      </c>
      <c r="V33" s="37">
        <v>2.5499999999999998E-2</v>
      </c>
      <c r="W33" s="37">
        <v>4.1500000000000002E-2</v>
      </c>
      <c r="X33" s="37" t="s">
        <v>215</v>
      </c>
      <c r="Y33" s="35" t="s">
        <v>74</v>
      </c>
      <c r="Z33" s="39">
        <v>11520000</v>
      </c>
      <c r="AA33" s="36">
        <v>1</v>
      </c>
      <c r="AB33" s="36">
        <v>93.81</v>
      </c>
      <c r="AC33" s="36">
        <v>0</v>
      </c>
      <c r="AD33" s="36">
        <v>10806.912</v>
      </c>
      <c r="AG33" s="34" t="s">
        <v>18</v>
      </c>
      <c r="AH33" s="37">
        <v>3.0658E-3</v>
      </c>
      <c r="AI33" s="37">
        <v>1.7490099957641236E-2</v>
      </c>
      <c r="AJ33" s="37">
        <v>1.8783999999999999E-3</v>
      </c>
    </row>
    <row r="34" spans="1:36" x14ac:dyDescent="0.2">
      <c r="A34" s="34">
        <v>408</v>
      </c>
      <c r="B34" s="34">
        <v>408</v>
      </c>
      <c r="C34" s="34" t="s">
        <v>333</v>
      </c>
      <c r="D34" s="34">
        <v>520001736</v>
      </c>
      <c r="E34" s="34" t="s">
        <v>204</v>
      </c>
      <c r="F34" s="35" t="s">
        <v>336</v>
      </c>
      <c r="G34" s="34" t="s">
        <v>337</v>
      </c>
      <c r="H34" s="34" t="s">
        <v>207</v>
      </c>
      <c r="I34" s="34" t="s">
        <v>222</v>
      </c>
      <c r="J34" s="34" t="s">
        <v>73</v>
      </c>
      <c r="K34" s="34" t="s">
        <v>73</v>
      </c>
      <c r="L34" s="34" t="s">
        <v>209</v>
      </c>
      <c r="M34" s="34" t="s">
        <v>103</v>
      </c>
      <c r="N34" s="34" t="s">
        <v>245</v>
      </c>
      <c r="O34" s="34" t="s">
        <v>74</v>
      </c>
      <c r="P34" s="34" t="s">
        <v>324</v>
      </c>
      <c r="Q34" s="34" t="s">
        <v>76</v>
      </c>
      <c r="R34" s="34" t="s">
        <v>213</v>
      </c>
      <c r="S34" s="34" t="s">
        <v>77</v>
      </c>
      <c r="T34" s="36">
        <v>4.17</v>
      </c>
      <c r="U34" s="42">
        <v>49316</v>
      </c>
      <c r="V34" s="37">
        <v>5.8999999999999999E-3</v>
      </c>
      <c r="W34" s="37">
        <v>2.5999999999999999E-2</v>
      </c>
      <c r="X34" s="37" t="s">
        <v>215</v>
      </c>
      <c r="Y34" s="35" t="s">
        <v>74</v>
      </c>
      <c r="Z34" s="39">
        <v>10067400</v>
      </c>
      <c r="AA34" s="36">
        <v>1</v>
      </c>
      <c r="AB34" s="36">
        <v>106.67</v>
      </c>
      <c r="AC34" s="36">
        <v>0</v>
      </c>
      <c r="AD34" s="36">
        <v>10738.89558</v>
      </c>
      <c r="AG34" s="34" t="s">
        <v>18</v>
      </c>
      <c r="AH34" s="37">
        <v>8.4568000000000004E-3</v>
      </c>
      <c r="AI34" s="37">
        <v>1.7379957118659313E-2</v>
      </c>
      <c r="AJ34" s="37">
        <v>1.8665999999999999E-3</v>
      </c>
    </row>
    <row r="35" spans="1:36" x14ac:dyDescent="0.2">
      <c r="A35" s="34">
        <v>408</v>
      </c>
      <c r="B35" s="34">
        <v>408</v>
      </c>
      <c r="C35" s="34" t="s">
        <v>338</v>
      </c>
      <c r="D35" s="34">
        <v>513834200</v>
      </c>
      <c r="E35" s="34" t="s">
        <v>204</v>
      </c>
      <c r="F35" s="35" t="s">
        <v>339</v>
      </c>
      <c r="G35" s="34" t="s">
        <v>340</v>
      </c>
      <c r="H35" s="34" t="s">
        <v>207</v>
      </c>
      <c r="I35" s="34" t="s">
        <v>208</v>
      </c>
      <c r="J35" s="34" t="s">
        <v>73</v>
      </c>
      <c r="K35" s="34" t="s">
        <v>73</v>
      </c>
      <c r="L35" s="34" t="s">
        <v>209</v>
      </c>
      <c r="M35" s="34" t="s">
        <v>103</v>
      </c>
      <c r="N35" s="34" t="s">
        <v>210</v>
      </c>
      <c r="O35" s="34" t="s">
        <v>74</v>
      </c>
      <c r="P35" s="34" t="s">
        <v>324</v>
      </c>
      <c r="Q35" s="34" t="s">
        <v>76</v>
      </c>
      <c r="R35" s="34" t="s">
        <v>213</v>
      </c>
      <c r="S35" s="34" t="s">
        <v>77</v>
      </c>
      <c r="T35" s="36">
        <v>3.29</v>
      </c>
      <c r="U35" s="42" t="s">
        <v>249</v>
      </c>
      <c r="V35" s="37">
        <v>4.3799999999999999E-2</v>
      </c>
      <c r="W35" s="37">
        <v>3.7600000000000001E-2</v>
      </c>
      <c r="X35" s="37" t="s">
        <v>215</v>
      </c>
      <c r="Y35" s="35" t="s">
        <v>74</v>
      </c>
      <c r="Z35" s="39">
        <v>9748000</v>
      </c>
      <c r="AA35" s="36">
        <v>1</v>
      </c>
      <c r="AB35" s="36">
        <v>102.12</v>
      </c>
      <c r="AC35" s="36">
        <v>0</v>
      </c>
      <c r="AD35" s="36">
        <v>9954.6576000000005</v>
      </c>
      <c r="AG35" s="34" t="s">
        <v>18</v>
      </c>
      <c r="AH35" s="37">
        <v>1.9495999999999999E-2</v>
      </c>
      <c r="AI35" s="37">
        <v>1.611080208809116E-2</v>
      </c>
      <c r="AJ35" s="37">
        <v>1.7302999999999999E-3</v>
      </c>
    </row>
    <row r="36" spans="1:36" x14ac:dyDescent="0.2">
      <c r="A36" s="34">
        <v>408</v>
      </c>
      <c r="B36" s="34">
        <v>408</v>
      </c>
      <c r="C36" s="34" t="s">
        <v>341</v>
      </c>
      <c r="D36" s="34">
        <v>520024126</v>
      </c>
      <c r="E36" s="34" t="s">
        <v>204</v>
      </c>
      <c r="F36" s="35" t="s">
        <v>342</v>
      </c>
      <c r="G36" s="34" t="s">
        <v>343</v>
      </c>
      <c r="H36" s="34" t="s">
        <v>207</v>
      </c>
      <c r="I36" s="34" t="s">
        <v>222</v>
      </c>
      <c r="J36" s="34" t="s">
        <v>73</v>
      </c>
      <c r="K36" s="34" t="s">
        <v>73</v>
      </c>
      <c r="L36" s="34" t="s">
        <v>209</v>
      </c>
      <c r="M36" s="34" t="s">
        <v>103</v>
      </c>
      <c r="N36" s="34" t="s">
        <v>245</v>
      </c>
      <c r="O36" s="34" t="s">
        <v>74</v>
      </c>
      <c r="P36" s="34" t="s">
        <v>324</v>
      </c>
      <c r="Q36" s="34" t="s">
        <v>76</v>
      </c>
      <c r="R36" s="34" t="s">
        <v>213</v>
      </c>
      <c r="S36" s="34" t="s">
        <v>77</v>
      </c>
      <c r="T36" s="36">
        <v>4.46</v>
      </c>
      <c r="U36" s="42" t="s">
        <v>344</v>
      </c>
      <c r="V36" s="37">
        <v>3.5000000000000001E-3</v>
      </c>
      <c r="W36" s="37">
        <v>2.4799999999999999E-2</v>
      </c>
      <c r="X36" s="37" t="s">
        <v>215</v>
      </c>
      <c r="Y36" s="35" t="s">
        <v>74</v>
      </c>
      <c r="Z36" s="39">
        <v>5400000</v>
      </c>
      <c r="AA36" s="36">
        <v>1</v>
      </c>
      <c r="AB36" s="36">
        <v>106.09</v>
      </c>
      <c r="AC36" s="36">
        <v>0</v>
      </c>
      <c r="AD36" s="36">
        <v>5728.86</v>
      </c>
      <c r="AG36" s="34" t="s">
        <v>18</v>
      </c>
      <c r="AH36" s="37">
        <v>1.6359E-3</v>
      </c>
      <c r="AI36" s="37">
        <v>9.2716955515256948E-3</v>
      </c>
      <c r="AJ36" s="37">
        <v>9.9580000000000003E-4</v>
      </c>
    </row>
    <row r="37" spans="1:36" x14ac:dyDescent="0.2">
      <c r="A37" s="34">
        <v>408</v>
      </c>
      <c r="B37" s="34">
        <v>408</v>
      </c>
      <c r="C37" s="34" t="s">
        <v>341</v>
      </c>
      <c r="D37" s="34">
        <v>520024126</v>
      </c>
      <c r="E37" s="34" t="s">
        <v>204</v>
      </c>
      <c r="F37" s="35" t="s">
        <v>345</v>
      </c>
      <c r="G37" s="34" t="s">
        <v>346</v>
      </c>
      <c r="H37" s="34" t="s">
        <v>207</v>
      </c>
      <c r="I37" s="34" t="s">
        <v>222</v>
      </c>
      <c r="J37" s="34" t="s">
        <v>73</v>
      </c>
      <c r="K37" s="34" t="s">
        <v>73</v>
      </c>
      <c r="L37" s="34" t="s">
        <v>209</v>
      </c>
      <c r="M37" s="34" t="s">
        <v>103</v>
      </c>
      <c r="N37" s="34" t="s">
        <v>245</v>
      </c>
      <c r="O37" s="34" t="s">
        <v>74</v>
      </c>
      <c r="P37" s="34" t="s">
        <v>324</v>
      </c>
      <c r="Q37" s="34" t="s">
        <v>76</v>
      </c>
      <c r="R37" s="34" t="s">
        <v>213</v>
      </c>
      <c r="S37" s="34" t="s">
        <v>77</v>
      </c>
      <c r="T37" s="36">
        <v>0.25</v>
      </c>
      <c r="U37" s="42" t="s">
        <v>347</v>
      </c>
      <c r="V37" s="37">
        <v>2.4E-2</v>
      </c>
      <c r="W37" s="37">
        <v>2.9600000000000001E-2</v>
      </c>
      <c r="X37" s="37" t="s">
        <v>215</v>
      </c>
      <c r="Y37" s="35" t="s">
        <v>74</v>
      </c>
      <c r="Z37" s="39">
        <v>0.27</v>
      </c>
      <c r="AA37" s="36">
        <v>1</v>
      </c>
      <c r="AB37" s="36">
        <v>120.58</v>
      </c>
      <c r="AC37" s="36">
        <v>0</v>
      </c>
      <c r="AD37" s="36">
        <v>3.2000000000000003E-4</v>
      </c>
      <c r="AG37" s="34" t="s">
        <v>18</v>
      </c>
      <c r="AH37" s="37">
        <v>0</v>
      </c>
      <c r="AI37" s="37">
        <v>0</v>
      </c>
      <c r="AJ37" s="37">
        <v>0</v>
      </c>
    </row>
    <row r="38" spans="1:36" x14ac:dyDescent="0.2">
      <c r="A38" s="34">
        <v>408</v>
      </c>
      <c r="B38" s="34">
        <v>408</v>
      </c>
      <c r="C38" s="34" t="s">
        <v>341</v>
      </c>
      <c r="D38" s="34">
        <v>520024126</v>
      </c>
      <c r="E38" s="34" t="s">
        <v>204</v>
      </c>
      <c r="F38" s="35" t="s">
        <v>348</v>
      </c>
      <c r="G38" s="34" t="s">
        <v>349</v>
      </c>
      <c r="H38" s="34" t="s">
        <v>207</v>
      </c>
      <c r="I38" s="34" t="s">
        <v>222</v>
      </c>
      <c r="J38" s="34" t="s">
        <v>73</v>
      </c>
      <c r="K38" s="34" t="s">
        <v>73</v>
      </c>
      <c r="L38" s="34" t="s">
        <v>209</v>
      </c>
      <c r="M38" s="34" t="s">
        <v>103</v>
      </c>
      <c r="N38" s="34" t="s">
        <v>245</v>
      </c>
      <c r="O38" s="34" t="s">
        <v>74</v>
      </c>
      <c r="P38" s="34" t="s">
        <v>324</v>
      </c>
      <c r="Q38" s="34" t="s">
        <v>76</v>
      </c>
      <c r="R38" s="34" t="s">
        <v>213</v>
      </c>
      <c r="S38" s="34" t="s">
        <v>77</v>
      </c>
      <c r="T38" s="36">
        <v>1.47</v>
      </c>
      <c r="U38" s="42" t="s">
        <v>294</v>
      </c>
      <c r="V38" s="37">
        <v>3.6999999999999998E-2</v>
      </c>
      <c r="W38" s="37">
        <v>2.35E-2</v>
      </c>
      <c r="X38" s="37" t="s">
        <v>215</v>
      </c>
      <c r="Y38" s="35" t="s">
        <v>74</v>
      </c>
      <c r="Z38" s="39">
        <v>2025808.86</v>
      </c>
      <c r="AA38" s="36">
        <v>1</v>
      </c>
      <c r="AB38" s="36">
        <v>121.81</v>
      </c>
      <c r="AC38" s="36">
        <v>0</v>
      </c>
      <c r="AD38" s="36">
        <v>2467.6377699999998</v>
      </c>
      <c r="AG38" s="34" t="s">
        <v>18</v>
      </c>
      <c r="AH38" s="37">
        <v>1.34719E-2</v>
      </c>
      <c r="AI38" s="37">
        <v>3.9936828660051063E-3</v>
      </c>
      <c r="AJ38" s="37">
        <v>4.2890000000000002E-4</v>
      </c>
    </row>
    <row r="39" spans="1:36" x14ac:dyDescent="0.2">
      <c r="A39" s="34">
        <v>408</v>
      </c>
      <c r="B39" s="34">
        <v>408</v>
      </c>
      <c r="C39" s="34" t="s">
        <v>350</v>
      </c>
      <c r="D39" s="34">
        <v>513257873</v>
      </c>
      <c r="E39" s="34" t="s">
        <v>204</v>
      </c>
      <c r="F39" s="35" t="s">
        <v>351</v>
      </c>
      <c r="G39" s="34" t="s">
        <v>352</v>
      </c>
      <c r="H39" s="34" t="s">
        <v>207</v>
      </c>
      <c r="I39" s="34" t="s">
        <v>222</v>
      </c>
      <c r="J39" s="34" t="s">
        <v>73</v>
      </c>
      <c r="K39" s="34" t="s">
        <v>73</v>
      </c>
      <c r="L39" s="34" t="s">
        <v>209</v>
      </c>
      <c r="M39" s="34" t="s">
        <v>103</v>
      </c>
      <c r="N39" s="34" t="s">
        <v>245</v>
      </c>
      <c r="O39" s="34" t="s">
        <v>74</v>
      </c>
      <c r="P39" s="34" t="s">
        <v>324</v>
      </c>
      <c r="Q39" s="34" t="s">
        <v>76</v>
      </c>
      <c r="R39" s="34" t="s">
        <v>213</v>
      </c>
      <c r="S39" s="34" t="s">
        <v>77</v>
      </c>
      <c r="T39" s="36">
        <v>0.65</v>
      </c>
      <c r="U39" s="42" t="s">
        <v>353</v>
      </c>
      <c r="V39" s="37">
        <v>2.0500000000000001E-2</v>
      </c>
      <c r="W39" s="37">
        <v>3.3300000000000003E-2</v>
      </c>
      <c r="X39" s="37" t="s">
        <v>215</v>
      </c>
      <c r="Y39" s="35" t="s">
        <v>74</v>
      </c>
      <c r="Z39" s="39">
        <v>2053142.86</v>
      </c>
      <c r="AA39" s="36">
        <v>1</v>
      </c>
      <c r="AB39" s="36">
        <v>120.72</v>
      </c>
      <c r="AC39" s="36">
        <v>0</v>
      </c>
      <c r="AD39" s="36">
        <v>2478.5540599999999</v>
      </c>
      <c r="AG39" s="34" t="s">
        <v>18</v>
      </c>
      <c r="AH39" s="37">
        <v>4.0774000000000001E-3</v>
      </c>
      <c r="AI39" s="37">
        <v>4.0113700372284809E-3</v>
      </c>
      <c r="AJ39" s="37">
        <v>4.3080000000000001E-4</v>
      </c>
    </row>
    <row r="40" spans="1:36" x14ac:dyDescent="0.2">
      <c r="A40" s="34">
        <v>408</v>
      </c>
      <c r="B40" s="34">
        <v>408</v>
      </c>
      <c r="C40" s="34" t="s">
        <v>354</v>
      </c>
      <c r="D40" s="34">
        <v>520037789</v>
      </c>
      <c r="E40" s="34" t="s">
        <v>204</v>
      </c>
      <c r="F40" s="35" t="s">
        <v>355</v>
      </c>
      <c r="G40" s="34" t="s">
        <v>356</v>
      </c>
      <c r="H40" s="34" t="s">
        <v>207</v>
      </c>
      <c r="I40" s="34" t="s">
        <v>222</v>
      </c>
      <c r="J40" s="34" t="s">
        <v>73</v>
      </c>
      <c r="K40" s="34" t="s">
        <v>73</v>
      </c>
      <c r="L40" s="34" t="s">
        <v>209</v>
      </c>
      <c r="M40" s="34" t="s">
        <v>103</v>
      </c>
      <c r="N40" s="34" t="s">
        <v>245</v>
      </c>
      <c r="O40" s="34" t="s">
        <v>74</v>
      </c>
      <c r="P40" s="34" t="s">
        <v>324</v>
      </c>
      <c r="Q40" s="34" t="s">
        <v>76</v>
      </c>
      <c r="R40" s="34" t="s">
        <v>213</v>
      </c>
      <c r="S40" s="34" t="s">
        <v>77</v>
      </c>
      <c r="T40" s="36">
        <v>2.89</v>
      </c>
      <c r="U40" s="42">
        <v>48214</v>
      </c>
      <c r="V40" s="37">
        <v>2.2499999999999999E-2</v>
      </c>
      <c r="W40" s="37">
        <v>2.4E-2</v>
      </c>
      <c r="X40" s="37" t="s">
        <v>215</v>
      </c>
      <c r="Y40" s="35" t="s">
        <v>74</v>
      </c>
      <c r="Z40" s="39">
        <v>6243510.8300000001</v>
      </c>
      <c r="AA40" s="36">
        <v>1</v>
      </c>
      <c r="AB40" s="36">
        <v>120.4</v>
      </c>
      <c r="AC40" s="36">
        <v>778.66449999999998</v>
      </c>
      <c r="AD40" s="36">
        <v>8295.8515299999999</v>
      </c>
      <c r="AG40" s="34" t="s">
        <v>18</v>
      </c>
      <c r="AH40" s="37">
        <v>4.2474000000000001E-3</v>
      </c>
      <c r="AI40" s="37">
        <v>1.2165959933532417E-2</v>
      </c>
      <c r="AJ40" s="37">
        <v>1.3066E-3</v>
      </c>
    </row>
    <row r="41" spans="1:36" x14ac:dyDescent="0.2">
      <c r="A41" s="34">
        <v>408</v>
      </c>
      <c r="B41" s="34">
        <v>408</v>
      </c>
      <c r="C41" s="34" t="s">
        <v>354</v>
      </c>
      <c r="D41" s="34">
        <v>520037789</v>
      </c>
      <c r="E41" s="34" t="s">
        <v>204</v>
      </c>
      <c r="F41" s="35" t="s">
        <v>357</v>
      </c>
      <c r="G41" s="34" t="s">
        <v>358</v>
      </c>
      <c r="H41" s="34" t="s">
        <v>207</v>
      </c>
      <c r="I41" s="34" t="s">
        <v>222</v>
      </c>
      <c r="J41" s="34" t="s">
        <v>73</v>
      </c>
      <c r="K41" s="34" t="s">
        <v>73</v>
      </c>
      <c r="L41" s="34" t="s">
        <v>209</v>
      </c>
      <c r="M41" s="34" t="s">
        <v>103</v>
      </c>
      <c r="N41" s="34" t="s">
        <v>245</v>
      </c>
      <c r="O41" s="34" t="s">
        <v>74</v>
      </c>
      <c r="P41" s="34" t="s">
        <v>324</v>
      </c>
      <c r="Q41" s="34" t="s">
        <v>76</v>
      </c>
      <c r="R41" s="34" t="s">
        <v>213</v>
      </c>
      <c r="S41" s="34" t="s">
        <v>77</v>
      </c>
      <c r="T41" s="36">
        <v>1.96</v>
      </c>
      <c r="U41" s="42">
        <v>46790</v>
      </c>
      <c r="V41" s="37">
        <v>6.4999999999999997E-3</v>
      </c>
      <c r="W41" s="37">
        <v>2.2800000000000001E-2</v>
      </c>
      <c r="X41" s="37" t="s">
        <v>215</v>
      </c>
      <c r="Y41" s="35" t="s">
        <v>74</v>
      </c>
      <c r="Z41" s="39">
        <v>5090425.54</v>
      </c>
      <c r="AA41" s="36">
        <v>1</v>
      </c>
      <c r="AB41" s="36">
        <v>115.38</v>
      </c>
      <c r="AC41" s="36">
        <v>89.599199999999996</v>
      </c>
      <c r="AD41" s="36">
        <v>5962.9321799999998</v>
      </c>
      <c r="AG41" s="34" t="s">
        <v>18</v>
      </c>
      <c r="AH41" s="37">
        <v>9.7423000000000006E-3</v>
      </c>
      <c r="AI41" s="37">
        <v>9.5054475984891543E-3</v>
      </c>
      <c r="AJ41" s="37">
        <v>1.0208999999999999E-3</v>
      </c>
    </row>
    <row r="42" spans="1:36" x14ac:dyDescent="0.2">
      <c r="A42" s="34">
        <v>408</v>
      </c>
      <c r="B42" s="34">
        <v>408</v>
      </c>
      <c r="C42" s="34" t="s">
        <v>354</v>
      </c>
      <c r="D42" s="34">
        <v>520037789</v>
      </c>
      <c r="E42" s="34" t="s">
        <v>204</v>
      </c>
      <c r="F42" s="35" t="s">
        <v>359</v>
      </c>
      <c r="G42" s="34" t="s">
        <v>360</v>
      </c>
      <c r="H42" s="34" t="s">
        <v>207</v>
      </c>
      <c r="I42" s="34" t="s">
        <v>222</v>
      </c>
      <c r="J42" s="34" t="s">
        <v>73</v>
      </c>
      <c r="K42" s="34" t="s">
        <v>73</v>
      </c>
      <c r="L42" s="34" t="s">
        <v>209</v>
      </c>
      <c r="M42" s="34" t="s">
        <v>103</v>
      </c>
      <c r="N42" s="34" t="s">
        <v>245</v>
      </c>
      <c r="O42" s="34" t="s">
        <v>74</v>
      </c>
      <c r="P42" s="34" t="s">
        <v>324</v>
      </c>
      <c r="Q42" s="34" t="s">
        <v>76</v>
      </c>
      <c r="R42" s="34" t="s">
        <v>213</v>
      </c>
      <c r="S42" s="34" t="s">
        <v>77</v>
      </c>
      <c r="T42" s="36">
        <v>3.81</v>
      </c>
      <c r="U42" s="42">
        <v>47490</v>
      </c>
      <c r="V42" s="37">
        <v>2.5000000000000001E-3</v>
      </c>
      <c r="W42" s="37">
        <v>2.3900000000000001E-2</v>
      </c>
      <c r="X42" s="37" t="s">
        <v>215</v>
      </c>
      <c r="Y42" s="35" t="s">
        <v>74</v>
      </c>
      <c r="Z42" s="39">
        <v>5138823.53</v>
      </c>
      <c r="AA42" s="36">
        <v>1</v>
      </c>
      <c r="AB42" s="36">
        <v>108.03</v>
      </c>
      <c r="AC42" s="36">
        <v>79.241200000000006</v>
      </c>
      <c r="AD42" s="36">
        <v>5630.7122499999996</v>
      </c>
      <c r="AG42" s="34" t="s">
        <v>18</v>
      </c>
      <c r="AH42" s="37">
        <v>3.9360999999999997E-3</v>
      </c>
      <c r="AI42" s="37">
        <v>8.9845805050189874E-3</v>
      </c>
      <c r="AJ42" s="37">
        <v>9.6500000000000004E-4</v>
      </c>
    </row>
    <row r="43" spans="1:36" x14ac:dyDescent="0.2">
      <c r="A43" s="34">
        <v>408</v>
      </c>
      <c r="B43" s="34">
        <v>408</v>
      </c>
      <c r="C43" s="34" t="s">
        <v>354</v>
      </c>
      <c r="D43" s="34">
        <v>520037789</v>
      </c>
      <c r="E43" s="34" t="s">
        <v>204</v>
      </c>
      <c r="F43" s="35" t="s">
        <v>361</v>
      </c>
      <c r="G43" s="34" t="s">
        <v>362</v>
      </c>
      <c r="H43" s="34" t="s">
        <v>207</v>
      </c>
      <c r="I43" s="34" t="s">
        <v>222</v>
      </c>
      <c r="J43" s="34" t="s">
        <v>73</v>
      </c>
      <c r="K43" s="34" t="s">
        <v>73</v>
      </c>
      <c r="L43" s="34" t="s">
        <v>209</v>
      </c>
      <c r="M43" s="34" t="s">
        <v>103</v>
      </c>
      <c r="N43" s="34" t="s">
        <v>245</v>
      </c>
      <c r="O43" s="34" t="s">
        <v>74</v>
      </c>
      <c r="P43" s="34" t="s">
        <v>324</v>
      </c>
      <c r="Q43" s="34" t="s">
        <v>76</v>
      </c>
      <c r="R43" s="34" t="s">
        <v>213</v>
      </c>
      <c r="S43" s="34" t="s">
        <v>77</v>
      </c>
      <c r="T43" s="36">
        <v>5.01</v>
      </c>
      <c r="U43" s="42">
        <v>50041</v>
      </c>
      <c r="V43" s="37">
        <v>3.61E-2</v>
      </c>
      <c r="W43" s="37">
        <v>2.53E-2</v>
      </c>
      <c r="X43" s="37" t="s">
        <v>215</v>
      </c>
      <c r="Y43" s="35" t="s">
        <v>74</v>
      </c>
      <c r="Z43" s="39">
        <v>12000509.24</v>
      </c>
      <c r="AA43" s="36">
        <v>1</v>
      </c>
      <c r="AB43" s="36">
        <v>115.48</v>
      </c>
      <c r="AC43" s="36">
        <v>523.29169999999999</v>
      </c>
      <c r="AD43" s="36">
        <v>14381.47977</v>
      </c>
      <c r="AG43" s="34" t="s">
        <v>18</v>
      </c>
      <c r="AH43" s="37">
        <v>3.9215999999999999E-3</v>
      </c>
      <c r="AI43" s="37">
        <v>2.2428338064149161E-2</v>
      </c>
      <c r="AJ43" s="37">
        <v>2.4088E-3</v>
      </c>
    </row>
    <row r="44" spans="1:36" x14ac:dyDescent="0.2">
      <c r="A44" s="34">
        <v>408</v>
      </c>
      <c r="B44" s="34">
        <v>408</v>
      </c>
      <c r="C44" s="34" t="s">
        <v>354</v>
      </c>
      <c r="D44" s="34">
        <v>520037789</v>
      </c>
      <c r="E44" s="34" t="s">
        <v>204</v>
      </c>
      <c r="F44" s="35" t="s">
        <v>363</v>
      </c>
      <c r="G44" s="34" t="s">
        <v>364</v>
      </c>
      <c r="H44" s="34" t="s">
        <v>207</v>
      </c>
      <c r="I44" s="34" t="s">
        <v>222</v>
      </c>
      <c r="J44" s="34" t="s">
        <v>73</v>
      </c>
      <c r="K44" s="34" t="s">
        <v>73</v>
      </c>
      <c r="L44" s="34" t="s">
        <v>209</v>
      </c>
      <c r="M44" s="34" t="s">
        <v>103</v>
      </c>
      <c r="N44" s="34" t="s">
        <v>245</v>
      </c>
      <c r="O44" s="34" t="s">
        <v>74</v>
      </c>
      <c r="P44" s="34" t="s">
        <v>324</v>
      </c>
      <c r="Q44" s="34" t="s">
        <v>76</v>
      </c>
      <c r="R44" s="34" t="s">
        <v>213</v>
      </c>
      <c r="S44" s="34" t="s">
        <v>77</v>
      </c>
      <c r="T44" s="36">
        <v>7.02</v>
      </c>
      <c r="U44" s="42">
        <v>51416</v>
      </c>
      <c r="V44" s="37">
        <v>2.9499999999999998E-2</v>
      </c>
      <c r="W44" s="37">
        <v>2.63E-2</v>
      </c>
      <c r="X44" s="37" t="s">
        <v>215</v>
      </c>
      <c r="Y44" s="35" t="s">
        <v>74</v>
      </c>
      <c r="Z44" s="39">
        <v>8000000</v>
      </c>
      <c r="AA44" s="36">
        <v>1</v>
      </c>
      <c r="AB44" s="36">
        <v>104.73</v>
      </c>
      <c r="AC44" s="36">
        <v>0</v>
      </c>
      <c r="AD44" s="36">
        <v>8378.4</v>
      </c>
      <c r="AG44" s="34" t="s">
        <v>18</v>
      </c>
      <c r="AH44" s="37">
        <v>1.8015400000000001E-2</v>
      </c>
      <c r="AI44" s="37">
        <v>1.3559729124992528E-2</v>
      </c>
      <c r="AJ44" s="37">
        <v>1.4563E-3</v>
      </c>
    </row>
    <row r="45" spans="1:36" x14ac:dyDescent="0.2">
      <c r="A45" s="34">
        <v>408</v>
      </c>
      <c r="B45" s="34">
        <v>408</v>
      </c>
      <c r="C45" s="34" t="s">
        <v>365</v>
      </c>
      <c r="D45" s="34">
        <v>514290345</v>
      </c>
      <c r="E45" s="34" t="s">
        <v>204</v>
      </c>
      <c r="F45" s="35" t="s">
        <v>366</v>
      </c>
      <c r="G45" s="34" t="s">
        <v>367</v>
      </c>
      <c r="H45" s="34" t="s">
        <v>207</v>
      </c>
      <c r="I45" s="34" t="s">
        <v>208</v>
      </c>
      <c r="J45" s="34" t="s">
        <v>73</v>
      </c>
      <c r="K45" s="34" t="s">
        <v>73</v>
      </c>
      <c r="L45" s="34" t="s">
        <v>209</v>
      </c>
      <c r="M45" s="34" t="s">
        <v>103</v>
      </c>
      <c r="N45" s="34" t="s">
        <v>210</v>
      </c>
      <c r="O45" s="34" t="s">
        <v>74</v>
      </c>
      <c r="P45" s="34" t="s">
        <v>324</v>
      </c>
      <c r="Q45" s="34" t="s">
        <v>76</v>
      </c>
      <c r="R45" s="34" t="s">
        <v>213</v>
      </c>
      <c r="S45" s="34" t="s">
        <v>77</v>
      </c>
      <c r="T45" s="36">
        <v>4.72</v>
      </c>
      <c r="U45" s="42">
        <v>48955</v>
      </c>
      <c r="V45" s="37">
        <v>5.1499999999999997E-2</v>
      </c>
      <c r="W45" s="37">
        <v>3.8300000000000001E-2</v>
      </c>
      <c r="X45" s="37" t="s">
        <v>215</v>
      </c>
      <c r="Y45" s="35" t="s">
        <v>74</v>
      </c>
      <c r="Z45" s="39">
        <v>5000000</v>
      </c>
      <c r="AA45" s="36">
        <v>1</v>
      </c>
      <c r="AB45" s="36">
        <v>107.3</v>
      </c>
      <c r="AC45" s="36">
        <v>0</v>
      </c>
      <c r="AD45" s="36">
        <v>5365</v>
      </c>
      <c r="AG45" s="34" t="s">
        <v>18</v>
      </c>
      <c r="AH45" s="37">
        <v>5.0152E-3</v>
      </c>
      <c r="AI45" s="37">
        <v>8.6827931460201607E-3</v>
      </c>
      <c r="AJ45" s="37">
        <v>9.3249999999999995E-4</v>
      </c>
    </row>
    <row r="46" spans="1:36" x14ac:dyDescent="0.2">
      <c r="A46" s="34">
        <v>408</v>
      </c>
      <c r="B46" s="34">
        <v>408</v>
      </c>
      <c r="C46" s="34" t="s">
        <v>365</v>
      </c>
      <c r="D46" s="34">
        <v>514290345</v>
      </c>
      <c r="E46" s="34" t="s">
        <v>204</v>
      </c>
      <c r="F46" s="35" t="s">
        <v>368</v>
      </c>
      <c r="G46" s="34" t="s">
        <v>369</v>
      </c>
      <c r="H46" s="34" t="s">
        <v>207</v>
      </c>
      <c r="I46" s="34" t="s">
        <v>208</v>
      </c>
      <c r="J46" s="34" t="s">
        <v>73</v>
      </c>
      <c r="K46" s="34" t="s">
        <v>73</v>
      </c>
      <c r="L46" s="34" t="s">
        <v>209</v>
      </c>
      <c r="M46" s="34" t="s">
        <v>103</v>
      </c>
      <c r="N46" s="34" t="s">
        <v>210</v>
      </c>
      <c r="O46" s="34" t="s">
        <v>74</v>
      </c>
      <c r="P46" s="34" t="s">
        <v>324</v>
      </c>
      <c r="Q46" s="34" t="s">
        <v>76</v>
      </c>
      <c r="R46" s="34" t="s">
        <v>213</v>
      </c>
      <c r="S46" s="34" t="s">
        <v>77</v>
      </c>
      <c r="T46" s="36">
        <v>3.68</v>
      </c>
      <c r="U46" s="42" t="s">
        <v>370</v>
      </c>
      <c r="V46" s="37">
        <v>4.6899999999999997E-2</v>
      </c>
      <c r="W46" s="37">
        <v>3.7699999999999997E-2</v>
      </c>
      <c r="X46" s="37" t="s">
        <v>215</v>
      </c>
      <c r="Y46" s="35" t="s">
        <v>74</v>
      </c>
      <c r="Z46" s="39">
        <v>8198000</v>
      </c>
      <c r="AA46" s="36">
        <v>1</v>
      </c>
      <c r="AB46" s="36">
        <v>103.61</v>
      </c>
      <c r="AC46" s="36">
        <v>0</v>
      </c>
      <c r="AD46" s="36">
        <v>8493.9477999999999</v>
      </c>
      <c r="AG46" s="34" t="s">
        <v>18</v>
      </c>
      <c r="AH46" s="37">
        <v>1.6396000000000001E-2</v>
      </c>
      <c r="AI46" s="37">
        <v>1.3746750861621504E-2</v>
      </c>
      <c r="AJ46" s="37">
        <v>1.4764000000000001E-3</v>
      </c>
    </row>
    <row r="47" spans="1:36" x14ac:dyDescent="0.2">
      <c r="A47" s="34">
        <v>408</v>
      </c>
      <c r="B47" s="34">
        <v>408</v>
      </c>
      <c r="C47" s="34" t="s">
        <v>365</v>
      </c>
      <c r="D47" s="34">
        <v>514290345</v>
      </c>
      <c r="E47" s="34" t="s">
        <v>204</v>
      </c>
      <c r="F47" s="35" t="s">
        <v>371</v>
      </c>
      <c r="G47" s="34" t="s">
        <v>372</v>
      </c>
      <c r="H47" s="34" t="s">
        <v>207</v>
      </c>
      <c r="I47" s="34" t="s">
        <v>222</v>
      </c>
      <c r="J47" s="34" t="s">
        <v>73</v>
      </c>
      <c r="K47" s="34" t="s">
        <v>73</v>
      </c>
      <c r="L47" s="34" t="s">
        <v>209</v>
      </c>
      <c r="M47" s="34" t="s">
        <v>103</v>
      </c>
      <c r="N47" s="34" t="s">
        <v>210</v>
      </c>
      <c r="O47" s="34" t="s">
        <v>74</v>
      </c>
      <c r="P47" s="34" t="s">
        <v>324</v>
      </c>
      <c r="Q47" s="34" t="s">
        <v>76</v>
      </c>
      <c r="R47" s="34" t="s">
        <v>213</v>
      </c>
      <c r="S47" s="34" t="s">
        <v>77</v>
      </c>
      <c r="T47" s="36">
        <v>3.52</v>
      </c>
      <c r="U47" s="42" t="s">
        <v>373</v>
      </c>
      <c r="V47" s="37">
        <v>2.3099999999999999E-2</v>
      </c>
      <c r="W47" s="37">
        <v>2.0899999999999998E-2</v>
      </c>
      <c r="X47" s="37" t="s">
        <v>215</v>
      </c>
      <c r="Y47" s="35" t="s">
        <v>74</v>
      </c>
      <c r="Z47" s="39">
        <v>4400000</v>
      </c>
      <c r="AA47" s="36">
        <v>1</v>
      </c>
      <c r="AB47" s="36">
        <v>108.19</v>
      </c>
      <c r="AC47" s="36">
        <v>0</v>
      </c>
      <c r="AD47" s="36">
        <v>4760.3599999999997</v>
      </c>
      <c r="AG47" s="34" t="s">
        <v>18</v>
      </c>
      <c r="AH47" s="37">
        <v>1.46666E-2</v>
      </c>
      <c r="AI47" s="37">
        <v>7.704270497145181E-3</v>
      </c>
      <c r="AJ47" s="37">
        <v>8.2740000000000005E-4</v>
      </c>
    </row>
    <row r="48" spans="1:36" x14ac:dyDescent="0.2">
      <c r="A48" s="34">
        <v>408</v>
      </c>
      <c r="B48" s="34">
        <v>408</v>
      </c>
      <c r="C48" s="34" t="s">
        <v>374</v>
      </c>
      <c r="D48" s="34">
        <v>513821488</v>
      </c>
      <c r="E48" s="34" t="s">
        <v>204</v>
      </c>
      <c r="F48" s="35" t="s">
        <v>375</v>
      </c>
      <c r="G48" s="34" t="s">
        <v>376</v>
      </c>
      <c r="H48" s="34" t="s">
        <v>207</v>
      </c>
      <c r="I48" s="34" t="s">
        <v>222</v>
      </c>
      <c r="J48" s="34" t="s">
        <v>73</v>
      </c>
      <c r="K48" s="34" t="s">
        <v>73</v>
      </c>
      <c r="L48" s="34" t="s">
        <v>209</v>
      </c>
      <c r="M48" s="34" t="s">
        <v>103</v>
      </c>
      <c r="N48" s="34" t="s">
        <v>245</v>
      </c>
      <c r="O48" s="34" t="s">
        <v>74</v>
      </c>
      <c r="P48" s="34" t="s">
        <v>324</v>
      </c>
      <c r="Q48" s="34" t="s">
        <v>76</v>
      </c>
      <c r="R48" s="34" t="s">
        <v>213</v>
      </c>
      <c r="S48" s="34" t="s">
        <v>77</v>
      </c>
      <c r="T48" s="36">
        <v>7.6</v>
      </c>
      <c r="U48" s="42" t="s">
        <v>377</v>
      </c>
      <c r="V48" s="37">
        <v>0.04</v>
      </c>
      <c r="W48" s="37">
        <v>2.69E-2</v>
      </c>
      <c r="X48" s="37" t="s">
        <v>215</v>
      </c>
      <c r="Y48" s="35" t="s">
        <v>74</v>
      </c>
      <c r="Z48" s="39">
        <v>7500000</v>
      </c>
      <c r="AA48" s="36">
        <v>1</v>
      </c>
      <c r="AB48" s="36">
        <v>113.67</v>
      </c>
      <c r="AC48" s="36">
        <v>0</v>
      </c>
      <c r="AD48" s="36">
        <v>8525.25</v>
      </c>
      <c r="AG48" s="34" t="s">
        <v>18</v>
      </c>
      <c r="AH48" s="37">
        <v>1.12695E-2</v>
      </c>
      <c r="AI48" s="37">
        <v>1.379740048830662E-2</v>
      </c>
      <c r="AJ48" s="37">
        <v>1.4819E-3</v>
      </c>
    </row>
    <row r="49" spans="1:36" x14ac:dyDescent="0.2">
      <c r="A49" s="34">
        <v>408</v>
      </c>
      <c r="B49" s="34">
        <v>408</v>
      </c>
      <c r="C49" s="34" t="s">
        <v>378</v>
      </c>
      <c r="D49" s="34">
        <v>520034372</v>
      </c>
      <c r="E49" s="34" t="s">
        <v>204</v>
      </c>
      <c r="F49" s="35" t="s">
        <v>379</v>
      </c>
      <c r="G49" s="34" t="s">
        <v>380</v>
      </c>
      <c r="H49" s="34" t="s">
        <v>207</v>
      </c>
      <c r="I49" s="34" t="s">
        <v>208</v>
      </c>
      <c r="J49" s="34" t="s">
        <v>73</v>
      </c>
      <c r="K49" s="34" t="s">
        <v>73</v>
      </c>
      <c r="L49" s="34" t="s">
        <v>209</v>
      </c>
      <c r="M49" s="34" t="s">
        <v>103</v>
      </c>
      <c r="N49" s="34" t="s">
        <v>381</v>
      </c>
      <c r="O49" s="34" t="s">
        <v>74</v>
      </c>
      <c r="P49" s="34" t="s">
        <v>324</v>
      </c>
      <c r="Q49" s="34" t="s">
        <v>76</v>
      </c>
      <c r="R49" s="34" t="s">
        <v>213</v>
      </c>
      <c r="S49" s="34" t="s">
        <v>77</v>
      </c>
      <c r="T49" s="36">
        <v>2.65</v>
      </c>
      <c r="U49" s="42" t="s">
        <v>382</v>
      </c>
      <c r="V49" s="37">
        <v>4.5600000000000002E-2</v>
      </c>
      <c r="W49" s="37">
        <v>3.9300000000000002E-2</v>
      </c>
      <c r="X49" s="37" t="s">
        <v>215</v>
      </c>
      <c r="Y49" s="35" t="s">
        <v>74</v>
      </c>
      <c r="Z49" s="39">
        <v>4955846.2</v>
      </c>
      <c r="AA49" s="36">
        <v>1</v>
      </c>
      <c r="AB49" s="36">
        <v>101.94</v>
      </c>
      <c r="AC49" s="36">
        <v>0</v>
      </c>
      <c r="AD49" s="36">
        <v>5051.9896099999996</v>
      </c>
      <c r="AG49" s="34" t="s">
        <v>18</v>
      </c>
      <c r="AH49" s="37">
        <v>5.9306000000000003E-3</v>
      </c>
      <c r="AI49" s="37">
        <v>8.1761963838779435E-3</v>
      </c>
      <c r="AJ49" s="37">
        <v>8.7810000000000004E-4</v>
      </c>
    </row>
    <row r="50" spans="1:36" x14ac:dyDescent="0.2">
      <c r="A50" s="34">
        <v>408</v>
      </c>
      <c r="B50" s="34">
        <v>408</v>
      </c>
      <c r="C50" s="34" t="s">
        <v>378</v>
      </c>
      <c r="D50" s="34">
        <v>520034372</v>
      </c>
      <c r="E50" s="34" t="s">
        <v>204</v>
      </c>
      <c r="F50" s="35" t="s">
        <v>383</v>
      </c>
      <c r="G50" s="34" t="s">
        <v>384</v>
      </c>
      <c r="H50" s="34" t="s">
        <v>207</v>
      </c>
      <c r="I50" s="34" t="s">
        <v>222</v>
      </c>
      <c r="J50" s="34" t="s">
        <v>73</v>
      </c>
      <c r="K50" s="34" t="s">
        <v>73</v>
      </c>
      <c r="L50" s="34" t="s">
        <v>209</v>
      </c>
      <c r="M50" s="34" t="s">
        <v>103</v>
      </c>
      <c r="N50" s="34" t="s">
        <v>381</v>
      </c>
      <c r="O50" s="34" t="s">
        <v>74</v>
      </c>
      <c r="P50" s="34" t="s">
        <v>324</v>
      </c>
      <c r="Q50" s="34" t="s">
        <v>76</v>
      </c>
      <c r="R50" s="34" t="s">
        <v>213</v>
      </c>
      <c r="S50" s="34" t="s">
        <v>77</v>
      </c>
      <c r="T50" s="36">
        <v>2.74</v>
      </c>
      <c r="U50" s="42" t="s">
        <v>382</v>
      </c>
      <c r="V50" s="37">
        <v>2.1999999999999999E-2</v>
      </c>
      <c r="W50" s="37">
        <v>2.41E-2</v>
      </c>
      <c r="X50" s="37" t="s">
        <v>215</v>
      </c>
      <c r="Y50" s="35" t="s">
        <v>74</v>
      </c>
      <c r="Z50" s="39">
        <v>13058980.619999999</v>
      </c>
      <c r="AA50" s="36">
        <v>1</v>
      </c>
      <c r="AB50" s="36">
        <v>109.86</v>
      </c>
      <c r="AC50" s="36">
        <v>0</v>
      </c>
      <c r="AD50" s="36">
        <v>14346.596100000001</v>
      </c>
      <c r="AG50" s="34" t="s">
        <v>18</v>
      </c>
      <c r="AH50" s="37">
        <v>1.3361899999999999E-2</v>
      </c>
      <c r="AI50" s="37">
        <v>2.3218733528193706E-2</v>
      </c>
      <c r="AJ50" s="37">
        <v>2.4937000000000002E-3</v>
      </c>
    </row>
    <row r="51" spans="1:36" x14ac:dyDescent="0.2">
      <c r="A51" s="34">
        <v>408</v>
      </c>
      <c r="B51" s="34">
        <v>408</v>
      </c>
      <c r="C51" s="34" t="s">
        <v>385</v>
      </c>
      <c r="D51" s="34">
        <v>520042847</v>
      </c>
      <c r="E51" s="34" t="s">
        <v>204</v>
      </c>
      <c r="F51" s="35" t="s">
        <v>386</v>
      </c>
      <c r="G51" s="34" t="s">
        <v>387</v>
      </c>
      <c r="H51" s="34" t="s">
        <v>207</v>
      </c>
      <c r="I51" s="34" t="s">
        <v>222</v>
      </c>
      <c r="J51" s="34" t="s">
        <v>73</v>
      </c>
      <c r="K51" s="34" t="s">
        <v>73</v>
      </c>
      <c r="L51" s="34" t="s">
        <v>209</v>
      </c>
      <c r="M51" s="34" t="s">
        <v>103</v>
      </c>
      <c r="N51" s="108" t="s">
        <v>2359</v>
      </c>
      <c r="O51" s="34" t="s">
        <v>74</v>
      </c>
      <c r="P51" s="34" t="s">
        <v>388</v>
      </c>
      <c r="Q51" s="34" t="s">
        <v>76</v>
      </c>
      <c r="R51" s="34" t="s">
        <v>213</v>
      </c>
      <c r="S51" s="34" t="s">
        <v>77</v>
      </c>
      <c r="T51" s="36">
        <v>2.52</v>
      </c>
      <c r="U51" s="42" t="s">
        <v>389</v>
      </c>
      <c r="V51" s="37">
        <v>0.03</v>
      </c>
      <c r="W51" s="37">
        <v>2.53E-2</v>
      </c>
      <c r="X51" s="37" t="s">
        <v>215</v>
      </c>
      <c r="Y51" s="35" t="s">
        <v>74</v>
      </c>
      <c r="Z51" s="39">
        <v>10000000</v>
      </c>
      <c r="AA51" s="36">
        <v>1</v>
      </c>
      <c r="AB51" s="36">
        <v>109.33</v>
      </c>
      <c r="AC51" s="36">
        <v>0</v>
      </c>
      <c r="AD51" s="36">
        <v>10933</v>
      </c>
      <c r="AG51" s="34" t="s">
        <v>18</v>
      </c>
      <c r="AH51" s="37">
        <v>7.5265000000000002E-3</v>
      </c>
      <c r="AI51" s="37">
        <v>1.7694105398456294E-2</v>
      </c>
      <c r="AJ51" s="37">
        <v>1.9004E-3</v>
      </c>
    </row>
    <row r="52" spans="1:36" x14ac:dyDescent="0.2">
      <c r="A52" s="34">
        <v>408</v>
      </c>
      <c r="B52" s="34">
        <v>408</v>
      </c>
      <c r="C52" s="34" t="s">
        <v>390</v>
      </c>
      <c r="D52" s="34">
        <v>520038506</v>
      </c>
      <c r="E52" s="34" t="s">
        <v>204</v>
      </c>
      <c r="F52" s="35" t="s">
        <v>391</v>
      </c>
      <c r="G52" s="34" t="s">
        <v>392</v>
      </c>
      <c r="H52" s="34" t="s">
        <v>207</v>
      </c>
      <c r="I52" s="34" t="s">
        <v>222</v>
      </c>
      <c r="J52" s="34" t="s">
        <v>73</v>
      </c>
      <c r="K52" s="34" t="s">
        <v>73</v>
      </c>
      <c r="L52" s="34" t="s">
        <v>209</v>
      </c>
      <c r="M52" s="34" t="s">
        <v>103</v>
      </c>
      <c r="N52" s="34" t="s">
        <v>245</v>
      </c>
      <c r="O52" s="34" t="s">
        <v>74</v>
      </c>
      <c r="P52" s="34" t="s">
        <v>388</v>
      </c>
      <c r="Q52" s="34" t="s">
        <v>76</v>
      </c>
      <c r="R52" s="34" t="s">
        <v>213</v>
      </c>
      <c r="S52" s="34" t="s">
        <v>77</v>
      </c>
      <c r="T52" s="36">
        <v>5.64</v>
      </c>
      <c r="U52" s="42">
        <v>50043</v>
      </c>
      <c r="V52" s="37">
        <v>2.5600000000000001E-2</v>
      </c>
      <c r="W52" s="37">
        <v>2.69E-2</v>
      </c>
      <c r="X52" s="37" t="s">
        <v>215</v>
      </c>
      <c r="Y52" s="35" t="s">
        <v>74</v>
      </c>
      <c r="Z52" s="39">
        <v>4300000</v>
      </c>
      <c r="AA52" s="36">
        <v>1</v>
      </c>
      <c r="AB52" s="36">
        <v>111.44</v>
      </c>
      <c r="AC52" s="36">
        <v>0</v>
      </c>
      <c r="AD52" s="36">
        <v>4791.92</v>
      </c>
      <c r="AG52" s="34" t="s">
        <v>18</v>
      </c>
      <c r="AH52" s="37">
        <v>4.0933000000000002E-3</v>
      </c>
      <c r="AI52" s="37">
        <v>7.7553221049944665E-3</v>
      </c>
      <c r="AJ52" s="37">
        <v>8.3290000000000002E-4</v>
      </c>
    </row>
    <row r="53" spans="1:36" x14ac:dyDescent="0.2">
      <c r="A53" s="34">
        <v>408</v>
      </c>
      <c r="B53" s="34">
        <v>408</v>
      </c>
      <c r="C53" s="34" t="s">
        <v>390</v>
      </c>
      <c r="D53" s="34">
        <v>520038506</v>
      </c>
      <c r="E53" s="34" t="s">
        <v>204</v>
      </c>
      <c r="F53" s="35" t="s">
        <v>393</v>
      </c>
      <c r="G53" s="34" t="s">
        <v>394</v>
      </c>
      <c r="H53" s="34" t="s">
        <v>207</v>
      </c>
      <c r="I53" s="34" t="s">
        <v>208</v>
      </c>
      <c r="J53" s="34" t="s">
        <v>73</v>
      </c>
      <c r="K53" s="34" t="s">
        <v>73</v>
      </c>
      <c r="L53" s="34" t="s">
        <v>209</v>
      </c>
      <c r="M53" s="34" t="s">
        <v>103</v>
      </c>
      <c r="N53" s="34" t="s">
        <v>245</v>
      </c>
      <c r="O53" s="34" t="s">
        <v>74</v>
      </c>
      <c r="P53" s="34" t="s">
        <v>388</v>
      </c>
      <c r="Q53" s="34" t="s">
        <v>76</v>
      </c>
      <c r="R53" s="34" t="s">
        <v>213</v>
      </c>
      <c r="S53" s="34" t="s">
        <v>77</v>
      </c>
      <c r="T53" s="36">
        <v>2.8</v>
      </c>
      <c r="U53" s="42" t="s">
        <v>395</v>
      </c>
      <c r="V53" s="37">
        <v>2.41E-2</v>
      </c>
      <c r="W53" s="37">
        <v>3.9399999999999998E-2</v>
      </c>
      <c r="X53" s="37" t="s">
        <v>215</v>
      </c>
      <c r="Y53" s="35" t="s">
        <v>74</v>
      </c>
      <c r="Z53" s="39">
        <v>12910312.51</v>
      </c>
      <c r="AA53" s="36">
        <v>1</v>
      </c>
      <c r="AB53" s="36">
        <v>96.69</v>
      </c>
      <c r="AC53" s="36">
        <v>0</v>
      </c>
      <c r="AD53" s="36">
        <v>12482.981159999999</v>
      </c>
      <c r="AG53" s="34" t="s">
        <v>18</v>
      </c>
      <c r="AH53" s="37">
        <v>6.2824999999999999E-3</v>
      </c>
      <c r="AI53" s="37">
        <v>2.0202668853444201E-2</v>
      </c>
      <c r="AJ53" s="37">
        <v>2.1697999999999999E-3</v>
      </c>
    </row>
    <row r="54" spans="1:36" x14ac:dyDescent="0.2">
      <c r="A54" s="34">
        <v>408</v>
      </c>
      <c r="B54" s="34">
        <v>408</v>
      </c>
      <c r="C54" s="34" t="s">
        <v>396</v>
      </c>
      <c r="D54" s="34">
        <v>520029935</v>
      </c>
      <c r="E54" s="34" t="s">
        <v>204</v>
      </c>
      <c r="F54" s="35" t="s">
        <v>397</v>
      </c>
      <c r="G54" s="34" t="s">
        <v>398</v>
      </c>
      <c r="H54" s="34" t="s">
        <v>207</v>
      </c>
      <c r="I54" s="34" t="s">
        <v>222</v>
      </c>
      <c r="J54" s="34" t="s">
        <v>73</v>
      </c>
      <c r="K54" s="34" t="s">
        <v>73</v>
      </c>
      <c r="L54" s="34" t="s">
        <v>209</v>
      </c>
      <c r="M54" s="34" t="s">
        <v>103</v>
      </c>
      <c r="N54" s="34" t="s">
        <v>130</v>
      </c>
      <c r="O54" s="34" t="s">
        <v>74</v>
      </c>
      <c r="P54" s="34" t="s">
        <v>388</v>
      </c>
      <c r="Q54" s="34" t="s">
        <v>76</v>
      </c>
      <c r="R54" s="34" t="s">
        <v>213</v>
      </c>
      <c r="S54" s="34" t="s">
        <v>77</v>
      </c>
      <c r="T54" s="36">
        <v>5.24</v>
      </c>
      <c r="U54" s="42">
        <v>50132</v>
      </c>
      <c r="V54" s="37">
        <v>2.5000000000000001E-2</v>
      </c>
      <c r="W54" s="37">
        <v>2.58E-2</v>
      </c>
      <c r="X54" s="37" t="s">
        <v>215</v>
      </c>
      <c r="Y54" s="35" t="s">
        <v>74</v>
      </c>
      <c r="Z54" s="39">
        <v>3000000</v>
      </c>
      <c r="AA54" s="36">
        <v>1</v>
      </c>
      <c r="AB54" s="36">
        <v>101.95</v>
      </c>
      <c r="AC54" s="36">
        <v>0</v>
      </c>
      <c r="AD54" s="36">
        <v>3058.5</v>
      </c>
      <c r="AG54" s="34" t="s">
        <v>18</v>
      </c>
      <c r="AH54" s="37">
        <v>2.9683000000000001E-3</v>
      </c>
      <c r="AI54" s="37">
        <v>4.9498955602687855E-3</v>
      </c>
      <c r="AJ54" s="37">
        <v>5.3160000000000002E-4</v>
      </c>
    </row>
    <row r="55" spans="1:36" x14ac:dyDescent="0.2">
      <c r="A55" s="34">
        <v>408</v>
      </c>
      <c r="B55" s="34">
        <v>408</v>
      </c>
      <c r="C55" s="34" t="s">
        <v>399</v>
      </c>
      <c r="D55" s="34">
        <v>513754069</v>
      </c>
      <c r="E55" s="34" t="s">
        <v>204</v>
      </c>
      <c r="F55" s="35" t="s">
        <v>400</v>
      </c>
      <c r="G55" s="34" t="s">
        <v>401</v>
      </c>
      <c r="H55" s="34" t="s">
        <v>207</v>
      </c>
      <c r="I55" s="34" t="s">
        <v>208</v>
      </c>
      <c r="J55" s="34" t="s">
        <v>73</v>
      </c>
      <c r="K55" s="34" t="s">
        <v>73</v>
      </c>
      <c r="L55" s="34" t="s">
        <v>209</v>
      </c>
      <c r="M55" s="34" t="s">
        <v>103</v>
      </c>
      <c r="N55" s="34" t="s">
        <v>210</v>
      </c>
      <c r="O55" s="34" t="s">
        <v>74</v>
      </c>
      <c r="P55" s="34" t="s">
        <v>388</v>
      </c>
      <c r="Q55" s="34" t="s">
        <v>76</v>
      </c>
      <c r="R55" s="34" t="s">
        <v>213</v>
      </c>
      <c r="S55" s="34" t="s">
        <v>77</v>
      </c>
      <c r="T55" s="36">
        <v>5.34</v>
      </c>
      <c r="U55" s="42">
        <v>49313</v>
      </c>
      <c r="V55" s="37">
        <v>2.5000000000000001E-2</v>
      </c>
      <c r="W55" s="37">
        <v>3.9899999999999998E-2</v>
      </c>
      <c r="X55" s="37" t="s">
        <v>215</v>
      </c>
      <c r="Y55" s="35" t="s">
        <v>74</v>
      </c>
      <c r="Z55" s="39">
        <v>5000000</v>
      </c>
      <c r="AA55" s="36">
        <v>1</v>
      </c>
      <c r="AB55" s="36">
        <v>93.19</v>
      </c>
      <c r="AC55" s="36">
        <v>0</v>
      </c>
      <c r="AD55" s="36">
        <v>4659.5</v>
      </c>
      <c r="AG55" s="34" t="s">
        <v>18</v>
      </c>
      <c r="AH55" s="37">
        <v>3.7491E-3</v>
      </c>
      <c r="AI55" s="37">
        <v>7.5409656492020933E-3</v>
      </c>
      <c r="AJ55" s="37">
        <v>8.0990000000000001E-4</v>
      </c>
    </row>
    <row r="56" spans="1:36" x14ac:dyDescent="0.2">
      <c r="A56" s="34">
        <v>408</v>
      </c>
      <c r="B56" s="34">
        <v>408</v>
      </c>
      <c r="C56" s="34" t="s">
        <v>255</v>
      </c>
      <c r="D56" s="34">
        <v>520018078</v>
      </c>
      <c r="E56" s="34" t="s">
        <v>204</v>
      </c>
      <c r="F56" s="35" t="s">
        <v>402</v>
      </c>
      <c r="G56" s="34" t="s">
        <v>403</v>
      </c>
      <c r="H56" s="34" t="s">
        <v>207</v>
      </c>
      <c r="I56" s="34" t="s">
        <v>222</v>
      </c>
      <c r="J56" s="34" t="s">
        <v>73</v>
      </c>
      <c r="K56" s="34" t="s">
        <v>73</v>
      </c>
      <c r="L56" s="34" t="s">
        <v>209</v>
      </c>
      <c r="M56" s="34" t="s">
        <v>103</v>
      </c>
      <c r="N56" s="34" t="s">
        <v>258</v>
      </c>
      <c r="O56" s="34" t="s">
        <v>74</v>
      </c>
      <c r="P56" s="34" t="s">
        <v>388</v>
      </c>
      <c r="Q56" s="34" t="s">
        <v>76</v>
      </c>
      <c r="R56" s="34" t="s">
        <v>213</v>
      </c>
      <c r="S56" s="34" t="s">
        <v>77</v>
      </c>
      <c r="T56" s="36">
        <v>4.38</v>
      </c>
      <c r="U56" s="42" t="s">
        <v>404</v>
      </c>
      <c r="V56" s="37">
        <v>3.1E-2</v>
      </c>
      <c r="W56" s="37">
        <v>2.46E-2</v>
      </c>
      <c r="X56" s="37" t="s">
        <v>215</v>
      </c>
      <c r="Y56" s="35" t="s">
        <v>74</v>
      </c>
      <c r="Z56" s="39">
        <v>23342408</v>
      </c>
      <c r="AA56" s="36">
        <v>1</v>
      </c>
      <c r="AB56" s="36">
        <v>107.81</v>
      </c>
      <c r="AC56" s="36">
        <v>0</v>
      </c>
      <c r="AD56" s="36">
        <v>25165.450059999999</v>
      </c>
      <c r="AG56" s="34" t="s">
        <v>18</v>
      </c>
      <c r="AH56" s="37">
        <v>1.0242100000000001E-2</v>
      </c>
      <c r="AI56" s="37">
        <v>4.0728128581714984E-2</v>
      </c>
      <c r="AJ56" s="37">
        <v>4.3742E-3</v>
      </c>
    </row>
    <row r="57" spans="1:36" x14ac:dyDescent="0.2">
      <c r="A57" s="34">
        <v>408</v>
      </c>
      <c r="B57" s="34">
        <v>408</v>
      </c>
      <c r="C57" s="34" t="s">
        <v>405</v>
      </c>
      <c r="D57" s="34">
        <v>520032046</v>
      </c>
      <c r="E57" s="34" t="s">
        <v>204</v>
      </c>
      <c r="F57" s="35" t="s">
        <v>406</v>
      </c>
      <c r="G57" s="34" t="s">
        <v>407</v>
      </c>
      <c r="H57" s="34" t="s">
        <v>207</v>
      </c>
      <c r="I57" s="34" t="s">
        <v>222</v>
      </c>
      <c r="J57" s="34" t="s">
        <v>73</v>
      </c>
      <c r="K57" s="34" t="s">
        <v>73</v>
      </c>
      <c r="L57" s="34" t="s">
        <v>209</v>
      </c>
      <c r="M57" s="34" t="s">
        <v>103</v>
      </c>
      <c r="N57" s="34" t="s">
        <v>258</v>
      </c>
      <c r="O57" s="34" t="s">
        <v>74</v>
      </c>
      <c r="P57" s="34" t="s">
        <v>388</v>
      </c>
      <c r="Q57" s="34" t="s">
        <v>76</v>
      </c>
      <c r="R57" s="34" t="s">
        <v>213</v>
      </c>
      <c r="S57" s="34" t="s">
        <v>77</v>
      </c>
      <c r="T57" s="36">
        <v>5.13</v>
      </c>
      <c r="U57" s="42">
        <v>49899</v>
      </c>
      <c r="V57" s="37">
        <v>2.6100000000000002E-2</v>
      </c>
      <c r="W57" s="37">
        <v>2.4299999999999999E-2</v>
      </c>
      <c r="X57" s="37" t="s">
        <v>215</v>
      </c>
      <c r="Y57" s="35" t="s">
        <v>74</v>
      </c>
      <c r="Z57" s="39">
        <v>14000000</v>
      </c>
      <c r="AA57" s="36">
        <v>1</v>
      </c>
      <c r="AB57" s="36">
        <v>100.79</v>
      </c>
      <c r="AC57" s="36">
        <v>0</v>
      </c>
      <c r="AD57" s="36">
        <v>14110.6</v>
      </c>
      <c r="AG57" s="34" t="s">
        <v>18</v>
      </c>
      <c r="AH57" s="37">
        <v>2.8000000000000001E-2</v>
      </c>
      <c r="AI57" s="37">
        <v>2.2836851422234485E-2</v>
      </c>
      <c r="AJ57" s="37">
        <v>2.4526999999999999E-3</v>
      </c>
    </row>
    <row r="58" spans="1:36" x14ac:dyDescent="0.2">
      <c r="A58" s="34">
        <v>408</v>
      </c>
      <c r="B58" s="34">
        <v>408</v>
      </c>
      <c r="C58" s="34" t="s">
        <v>408</v>
      </c>
      <c r="D58" s="34">
        <v>520000118</v>
      </c>
      <c r="E58" s="34" t="s">
        <v>204</v>
      </c>
      <c r="F58" s="35" t="s">
        <v>409</v>
      </c>
      <c r="G58" s="34" t="s">
        <v>410</v>
      </c>
      <c r="H58" s="34" t="s">
        <v>207</v>
      </c>
      <c r="I58" s="34" t="s">
        <v>222</v>
      </c>
      <c r="J58" s="34" t="s">
        <v>73</v>
      </c>
      <c r="K58" s="34" t="s">
        <v>73</v>
      </c>
      <c r="L58" s="34" t="s">
        <v>209</v>
      </c>
      <c r="M58" s="34" t="s">
        <v>103</v>
      </c>
      <c r="N58" s="34" t="s">
        <v>258</v>
      </c>
      <c r="O58" s="34" t="s">
        <v>74</v>
      </c>
      <c r="P58" s="34" t="s">
        <v>388</v>
      </c>
      <c r="Q58" s="34" t="s">
        <v>76</v>
      </c>
      <c r="R58" s="34" t="s">
        <v>213</v>
      </c>
      <c r="S58" s="34" t="s">
        <v>77</v>
      </c>
      <c r="T58" s="36">
        <v>5.78</v>
      </c>
      <c r="U58" s="42" t="s">
        <v>411</v>
      </c>
      <c r="V58" s="37">
        <v>3.4500000000000003E-2</v>
      </c>
      <c r="W58" s="37">
        <v>2.41E-2</v>
      </c>
      <c r="X58" s="37" t="s">
        <v>215</v>
      </c>
      <c r="Y58" s="35" t="s">
        <v>74</v>
      </c>
      <c r="Z58" s="39">
        <v>14100000</v>
      </c>
      <c r="AA58" s="36">
        <v>1</v>
      </c>
      <c r="AB58" s="36">
        <v>111.57</v>
      </c>
      <c r="AC58" s="36">
        <v>0</v>
      </c>
      <c r="AD58" s="36">
        <v>15731.37</v>
      </c>
      <c r="AG58" s="34" t="s">
        <v>18</v>
      </c>
      <c r="AH58" s="37">
        <v>9.5788999999999996E-3</v>
      </c>
      <c r="AI58" s="37">
        <v>2.5459879013719117E-2</v>
      </c>
      <c r="AJ58" s="37">
        <v>2.7344000000000001E-3</v>
      </c>
    </row>
    <row r="59" spans="1:36" x14ac:dyDescent="0.2">
      <c r="A59" s="34">
        <v>408</v>
      </c>
      <c r="B59" s="34">
        <v>408</v>
      </c>
      <c r="C59" s="34" t="s">
        <v>365</v>
      </c>
      <c r="D59" s="34">
        <v>514290345</v>
      </c>
      <c r="E59" s="34" t="s">
        <v>204</v>
      </c>
      <c r="F59" s="35" t="s">
        <v>412</v>
      </c>
      <c r="G59" s="34" t="s">
        <v>413</v>
      </c>
      <c r="H59" s="34" t="s">
        <v>207</v>
      </c>
      <c r="I59" s="34" t="s">
        <v>222</v>
      </c>
      <c r="J59" s="34" t="s">
        <v>73</v>
      </c>
      <c r="K59" s="34" t="s">
        <v>73</v>
      </c>
      <c r="L59" s="34" t="s">
        <v>209</v>
      </c>
      <c r="M59" s="34" t="s">
        <v>103</v>
      </c>
      <c r="N59" s="34" t="s">
        <v>210</v>
      </c>
      <c r="O59" s="34" t="s">
        <v>74</v>
      </c>
      <c r="P59" s="34" t="s">
        <v>388</v>
      </c>
      <c r="Q59" s="34" t="s">
        <v>76</v>
      </c>
      <c r="R59" s="34" t="s">
        <v>213</v>
      </c>
      <c r="S59" s="34" t="s">
        <v>77</v>
      </c>
      <c r="T59" s="36">
        <v>8.93</v>
      </c>
      <c r="U59" s="42" t="s">
        <v>414</v>
      </c>
      <c r="V59" s="37">
        <v>2.7900000000000001E-2</v>
      </c>
      <c r="W59" s="37">
        <v>2.8500000000000001E-2</v>
      </c>
      <c r="X59" s="37" t="s">
        <v>215</v>
      </c>
      <c r="Y59" s="35" t="s">
        <v>74</v>
      </c>
      <c r="Z59" s="39">
        <v>6000000</v>
      </c>
      <c r="AA59" s="36">
        <v>1</v>
      </c>
      <c r="AB59" s="36">
        <v>101.52</v>
      </c>
      <c r="AC59" s="36">
        <v>0</v>
      </c>
      <c r="AD59" s="36">
        <v>6091.2</v>
      </c>
      <c r="AG59" s="34" t="s">
        <v>18</v>
      </c>
      <c r="AH59" s="37">
        <v>7.7600000000000004E-3</v>
      </c>
      <c r="AI59" s="37">
        <v>9.8580855747551818E-3</v>
      </c>
      <c r="AJ59" s="37">
        <v>1.0587999999999999E-3</v>
      </c>
    </row>
    <row r="60" spans="1:36" x14ac:dyDescent="0.2">
      <c r="A60" s="34">
        <v>408</v>
      </c>
      <c r="B60" s="34">
        <v>408</v>
      </c>
      <c r="C60" s="34" t="s">
        <v>242</v>
      </c>
      <c r="D60" s="34">
        <v>510960719</v>
      </c>
      <c r="E60" s="34" t="s">
        <v>204</v>
      </c>
      <c r="F60" s="35" t="s">
        <v>415</v>
      </c>
      <c r="G60" s="34" t="s">
        <v>416</v>
      </c>
      <c r="H60" s="34" t="s">
        <v>207</v>
      </c>
      <c r="I60" s="34" t="s">
        <v>222</v>
      </c>
      <c r="J60" s="34" t="s">
        <v>73</v>
      </c>
      <c r="K60" s="34" t="s">
        <v>73</v>
      </c>
      <c r="L60" s="34" t="s">
        <v>209</v>
      </c>
      <c r="M60" s="34" t="s">
        <v>103</v>
      </c>
      <c r="N60" s="34" t="s">
        <v>245</v>
      </c>
      <c r="O60" s="34" t="s">
        <v>74</v>
      </c>
      <c r="P60" s="34" t="s">
        <v>417</v>
      </c>
      <c r="Q60" s="34" t="s">
        <v>76</v>
      </c>
      <c r="R60" s="34" t="s">
        <v>213</v>
      </c>
      <c r="S60" s="34" t="s">
        <v>77</v>
      </c>
      <c r="T60" s="36">
        <v>5.63</v>
      </c>
      <c r="U60" s="42">
        <v>49712</v>
      </c>
      <c r="V60" s="37">
        <v>8.9999999999999993E-3</v>
      </c>
      <c r="W60" s="37">
        <v>2.35E-2</v>
      </c>
      <c r="X60" s="37" t="s">
        <v>215</v>
      </c>
      <c r="Y60" s="35" t="s">
        <v>74</v>
      </c>
      <c r="Z60" s="39">
        <v>9791666.6699999999</v>
      </c>
      <c r="AA60" s="36">
        <v>1</v>
      </c>
      <c r="AB60" s="36">
        <v>108.4</v>
      </c>
      <c r="AC60" s="36">
        <v>297.79390000000001</v>
      </c>
      <c r="AD60" s="36">
        <v>10911.960569999999</v>
      </c>
      <c r="AG60" s="34" t="s">
        <v>18</v>
      </c>
      <c r="AH60" s="37">
        <v>3.7096999999999998E-3</v>
      </c>
      <c r="AI60" s="37">
        <v>1.7178162574247181E-2</v>
      </c>
      <c r="AJ60" s="37">
        <v>1.8449E-3</v>
      </c>
    </row>
    <row r="61" spans="1:36" x14ac:dyDescent="0.2">
      <c r="A61" s="34">
        <v>408</v>
      </c>
      <c r="B61" s="34">
        <v>408</v>
      </c>
      <c r="C61" s="34" t="s">
        <v>396</v>
      </c>
      <c r="D61" s="34">
        <v>520029935</v>
      </c>
      <c r="E61" s="34" t="s">
        <v>204</v>
      </c>
      <c r="F61" s="35" t="s">
        <v>418</v>
      </c>
      <c r="G61" s="34" t="s">
        <v>419</v>
      </c>
      <c r="H61" s="34" t="s">
        <v>207</v>
      </c>
      <c r="I61" s="34" t="s">
        <v>222</v>
      </c>
      <c r="J61" s="34" t="s">
        <v>73</v>
      </c>
      <c r="K61" s="34" t="s">
        <v>73</v>
      </c>
      <c r="L61" s="34" t="s">
        <v>209</v>
      </c>
      <c r="M61" s="34" t="s">
        <v>103</v>
      </c>
      <c r="N61" s="34" t="s">
        <v>258</v>
      </c>
      <c r="O61" s="34" t="s">
        <v>74</v>
      </c>
      <c r="P61" s="34" t="s">
        <v>75</v>
      </c>
      <c r="Q61" s="34" t="s">
        <v>76</v>
      </c>
      <c r="R61" s="34" t="s">
        <v>213</v>
      </c>
      <c r="S61" s="34" t="s">
        <v>77</v>
      </c>
      <c r="T61" s="36">
        <v>3.05</v>
      </c>
      <c r="U61" s="42" t="s">
        <v>420</v>
      </c>
      <c r="V61" s="37">
        <v>2E-3</v>
      </c>
      <c r="W61" s="37">
        <v>2.1499999999999998E-2</v>
      </c>
      <c r="X61" s="37" t="s">
        <v>215</v>
      </c>
      <c r="Y61" s="35" t="s">
        <v>74</v>
      </c>
      <c r="Z61" s="39">
        <v>6568421.0700000003</v>
      </c>
      <c r="AA61" s="36">
        <v>1</v>
      </c>
      <c r="AB61" s="36">
        <v>109.76</v>
      </c>
      <c r="AC61" s="36">
        <v>0</v>
      </c>
      <c r="AD61" s="36">
        <v>7209.4989599999999</v>
      </c>
      <c r="AG61" s="34" t="s">
        <v>18</v>
      </c>
      <c r="AH61" s="37">
        <v>2.2233000000000001E-3</v>
      </c>
      <c r="AI61" s="37">
        <v>1.1668005766419801E-2</v>
      </c>
      <c r="AJ61" s="37">
        <v>1.2531E-3</v>
      </c>
    </row>
    <row r="62" spans="1:36" x14ac:dyDescent="0.2">
      <c r="A62" s="34">
        <v>408</v>
      </c>
      <c r="B62" s="34">
        <v>408</v>
      </c>
      <c r="C62" s="34" t="s">
        <v>396</v>
      </c>
      <c r="D62" s="34">
        <v>520029935</v>
      </c>
      <c r="E62" s="34" t="s">
        <v>204</v>
      </c>
      <c r="F62" s="35" t="s">
        <v>421</v>
      </c>
      <c r="G62" s="34" t="s">
        <v>422</v>
      </c>
      <c r="H62" s="34" t="s">
        <v>207</v>
      </c>
      <c r="I62" s="34" t="s">
        <v>222</v>
      </c>
      <c r="J62" s="34" t="s">
        <v>73</v>
      </c>
      <c r="K62" s="34" t="s">
        <v>73</v>
      </c>
      <c r="L62" s="34" t="s">
        <v>209</v>
      </c>
      <c r="M62" s="34" t="s">
        <v>103</v>
      </c>
      <c r="N62" s="34" t="s">
        <v>258</v>
      </c>
      <c r="O62" s="34" t="s">
        <v>74</v>
      </c>
      <c r="P62" s="34" t="s">
        <v>75</v>
      </c>
      <c r="Q62" s="34" t="s">
        <v>76</v>
      </c>
      <c r="R62" s="34" t="s">
        <v>213</v>
      </c>
      <c r="S62" s="34" t="s">
        <v>77</v>
      </c>
      <c r="T62" s="36">
        <v>4.49</v>
      </c>
      <c r="U62" s="42" t="s">
        <v>423</v>
      </c>
      <c r="V62" s="37">
        <v>2.1100000000000001E-2</v>
      </c>
      <c r="W62" s="37">
        <v>2.2800000000000001E-2</v>
      </c>
      <c r="X62" s="37" t="s">
        <v>215</v>
      </c>
      <c r="Y62" s="35" t="s">
        <v>74</v>
      </c>
      <c r="Z62" s="39">
        <v>8364000.0099999998</v>
      </c>
      <c r="AA62" s="36">
        <v>1</v>
      </c>
      <c r="AB62" s="36">
        <v>107</v>
      </c>
      <c r="AC62" s="36">
        <v>0</v>
      </c>
      <c r="AD62" s="36">
        <v>8949.4800099999993</v>
      </c>
      <c r="AG62" s="34" t="s">
        <v>18</v>
      </c>
      <c r="AH62" s="37">
        <v>3.5677E-3</v>
      </c>
      <c r="AI62" s="37">
        <v>1.4483984316704881E-2</v>
      </c>
      <c r="AJ62" s="37">
        <v>1.5556000000000001E-3</v>
      </c>
    </row>
    <row r="63" spans="1:36" x14ac:dyDescent="0.2">
      <c r="A63" s="34">
        <v>408</v>
      </c>
      <c r="B63" s="34">
        <v>408</v>
      </c>
      <c r="C63" s="34" t="s">
        <v>396</v>
      </c>
      <c r="D63" s="34">
        <v>520029935</v>
      </c>
      <c r="E63" s="34" t="s">
        <v>204</v>
      </c>
      <c r="F63" s="35" t="s">
        <v>424</v>
      </c>
      <c r="G63" s="34" t="s">
        <v>425</v>
      </c>
      <c r="H63" s="34" t="s">
        <v>207</v>
      </c>
      <c r="I63" s="34" t="s">
        <v>222</v>
      </c>
      <c r="J63" s="34" t="s">
        <v>73</v>
      </c>
      <c r="K63" s="34" t="s">
        <v>73</v>
      </c>
      <c r="L63" s="34" t="s">
        <v>209</v>
      </c>
      <c r="M63" s="34" t="s">
        <v>103</v>
      </c>
      <c r="N63" s="34" t="s">
        <v>258</v>
      </c>
      <c r="O63" s="34" t="s">
        <v>74</v>
      </c>
      <c r="P63" s="34" t="s">
        <v>75</v>
      </c>
      <c r="Q63" s="34" t="s">
        <v>76</v>
      </c>
      <c r="R63" s="34" t="s">
        <v>213</v>
      </c>
      <c r="S63" s="34" t="s">
        <v>77</v>
      </c>
      <c r="T63" s="36">
        <v>4.43</v>
      </c>
      <c r="U63" s="42" t="s">
        <v>423</v>
      </c>
      <c r="V63" s="37">
        <v>2.4E-2</v>
      </c>
      <c r="W63" s="37">
        <v>2.3E-2</v>
      </c>
      <c r="X63" s="37" t="s">
        <v>215</v>
      </c>
      <c r="Y63" s="35" t="s">
        <v>74</v>
      </c>
      <c r="Z63" s="39">
        <v>9180000</v>
      </c>
      <c r="AA63" s="36">
        <v>1</v>
      </c>
      <c r="AB63" s="36">
        <v>104.68</v>
      </c>
      <c r="AC63" s="36">
        <v>0</v>
      </c>
      <c r="AD63" s="36">
        <v>9609.6239999999998</v>
      </c>
      <c r="AG63" s="34" t="s">
        <v>18</v>
      </c>
      <c r="AH63" s="37">
        <v>2.4372999999999999E-3</v>
      </c>
      <c r="AI63" s="37">
        <v>1.5552349755771321E-2</v>
      </c>
      <c r="AJ63" s="37">
        <v>1.6703E-3</v>
      </c>
    </row>
    <row r="64" spans="1:36" x14ac:dyDescent="0.2">
      <c r="A64" s="34">
        <v>408</v>
      </c>
      <c r="B64" s="34">
        <v>408</v>
      </c>
      <c r="C64" s="34" t="s">
        <v>426</v>
      </c>
      <c r="D64" s="34">
        <v>520000472</v>
      </c>
      <c r="E64" s="34" t="s">
        <v>204</v>
      </c>
      <c r="F64" s="35" t="s">
        <v>427</v>
      </c>
      <c r="G64" s="34" t="s">
        <v>428</v>
      </c>
      <c r="H64" s="34" t="s">
        <v>207</v>
      </c>
      <c r="I64" s="34" t="s">
        <v>222</v>
      </c>
      <c r="J64" s="34" t="s">
        <v>73</v>
      </c>
      <c r="K64" s="34" t="s">
        <v>73</v>
      </c>
      <c r="L64" s="34" t="s">
        <v>209</v>
      </c>
      <c r="M64" s="34" t="s">
        <v>103</v>
      </c>
      <c r="N64" s="34" t="s">
        <v>239</v>
      </c>
      <c r="O64" s="34" t="s">
        <v>74</v>
      </c>
      <c r="P64" s="34" t="s">
        <v>75</v>
      </c>
      <c r="Q64" s="34" t="s">
        <v>76</v>
      </c>
      <c r="R64" s="34" t="s">
        <v>213</v>
      </c>
      <c r="S64" s="34" t="s">
        <v>77</v>
      </c>
      <c r="T64" s="36">
        <v>1.88</v>
      </c>
      <c r="U64" s="42">
        <v>47456</v>
      </c>
      <c r="V64" s="37">
        <v>3.85E-2</v>
      </c>
      <c r="W64" s="37">
        <v>2.24E-2</v>
      </c>
      <c r="X64" s="37" t="s">
        <v>215</v>
      </c>
      <c r="Y64" s="35" t="s">
        <v>74</v>
      </c>
      <c r="Z64" s="39">
        <v>4787234.05</v>
      </c>
      <c r="AA64" s="36">
        <v>1</v>
      </c>
      <c r="AB64" s="36">
        <v>124.83</v>
      </c>
      <c r="AC64" s="36">
        <v>0</v>
      </c>
      <c r="AD64" s="36">
        <v>5975.9042600000002</v>
      </c>
      <c r="AG64" s="34" t="s">
        <v>18</v>
      </c>
      <c r="AH64" s="37">
        <v>1.9154E-3</v>
      </c>
      <c r="AI64" s="37">
        <v>9.671465819290374E-3</v>
      </c>
      <c r="AJ64" s="37">
        <v>1.0387E-3</v>
      </c>
    </row>
    <row r="65" spans="1:36" x14ac:dyDescent="0.2">
      <c r="A65" s="34">
        <v>408</v>
      </c>
      <c r="B65" s="34">
        <v>408</v>
      </c>
      <c r="C65" s="34" t="s">
        <v>426</v>
      </c>
      <c r="D65" s="34">
        <v>520000472</v>
      </c>
      <c r="E65" s="34" t="s">
        <v>204</v>
      </c>
      <c r="F65" s="35" t="s">
        <v>429</v>
      </c>
      <c r="G65" s="34" t="s">
        <v>430</v>
      </c>
      <c r="H65" s="34" t="s">
        <v>207</v>
      </c>
      <c r="I65" s="34" t="s">
        <v>222</v>
      </c>
      <c r="J65" s="34" t="s">
        <v>73</v>
      </c>
      <c r="K65" s="34" t="s">
        <v>73</v>
      </c>
      <c r="L65" s="34" t="s">
        <v>209</v>
      </c>
      <c r="M65" s="34" t="s">
        <v>103</v>
      </c>
      <c r="N65" s="34" t="s">
        <v>239</v>
      </c>
      <c r="O65" s="34" t="s">
        <v>74</v>
      </c>
      <c r="P65" s="34" t="s">
        <v>75</v>
      </c>
      <c r="Q65" s="34" t="s">
        <v>76</v>
      </c>
      <c r="R65" s="34" t="s">
        <v>213</v>
      </c>
      <c r="S65" s="34" t="s">
        <v>77</v>
      </c>
      <c r="T65" s="36">
        <v>4.24</v>
      </c>
      <c r="U65" s="42" t="s">
        <v>431</v>
      </c>
      <c r="V65" s="37">
        <v>2.3900000000000001E-2</v>
      </c>
      <c r="W65" s="37">
        <v>2.23E-2</v>
      </c>
      <c r="X65" s="37" t="s">
        <v>215</v>
      </c>
      <c r="Y65" s="35" t="s">
        <v>74</v>
      </c>
      <c r="Z65" s="39">
        <v>3600000</v>
      </c>
      <c r="AA65" s="36">
        <v>1</v>
      </c>
      <c r="AB65" s="36">
        <v>120.6</v>
      </c>
      <c r="AC65" s="36">
        <v>0</v>
      </c>
      <c r="AD65" s="36">
        <v>4341.6000000000004</v>
      </c>
      <c r="AG65" s="34" t="s">
        <v>18</v>
      </c>
      <c r="AH65" s="37">
        <v>9.2559999999999995E-4</v>
      </c>
      <c r="AI65" s="37">
        <v>7.0265302543586067E-3</v>
      </c>
      <c r="AJ65" s="37">
        <v>7.5469999999999997E-4</v>
      </c>
    </row>
    <row r="66" spans="1:36" x14ac:dyDescent="0.2">
      <c r="A66" s="34">
        <v>408</v>
      </c>
      <c r="B66" s="34">
        <v>408</v>
      </c>
      <c r="C66" s="34" t="s">
        <v>426</v>
      </c>
      <c r="D66" s="34">
        <v>520000472</v>
      </c>
      <c r="E66" s="34" t="s">
        <v>204</v>
      </c>
      <c r="F66" s="35" t="s">
        <v>432</v>
      </c>
      <c r="G66" s="34" t="s">
        <v>433</v>
      </c>
      <c r="H66" s="34" t="s">
        <v>207</v>
      </c>
      <c r="I66" s="34" t="s">
        <v>222</v>
      </c>
      <c r="J66" s="34" t="s">
        <v>73</v>
      </c>
      <c r="K66" s="34" t="s">
        <v>73</v>
      </c>
      <c r="L66" s="34" t="s">
        <v>209</v>
      </c>
      <c r="M66" s="34" t="s">
        <v>103</v>
      </c>
      <c r="N66" s="34" t="s">
        <v>239</v>
      </c>
      <c r="O66" s="34" t="s">
        <v>74</v>
      </c>
      <c r="P66" s="34" t="s">
        <v>75</v>
      </c>
      <c r="Q66" s="34" t="s">
        <v>76</v>
      </c>
      <c r="R66" s="34" t="s">
        <v>213</v>
      </c>
      <c r="S66" s="34" t="s">
        <v>77</v>
      </c>
      <c r="T66" s="36">
        <v>9.34</v>
      </c>
      <c r="U66" s="42" t="s">
        <v>434</v>
      </c>
      <c r="V66" s="37">
        <v>1.2500000000000001E-2</v>
      </c>
      <c r="W66" s="37">
        <v>2.52E-2</v>
      </c>
      <c r="X66" s="37" t="s">
        <v>215</v>
      </c>
      <c r="Y66" s="35" t="s">
        <v>74</v>
      </c>
      <c r="Z66" s="39">
        <v>10900000</v>
      </c>
      <c r="AA66" s="36">
        <v>1</v>
      </c>
      <c r="AB66" s="36">
        <v>104.72</v>
      </c>
      <c r="AC66" s="36">
        <v>0</v>
      </c>
      <c r="AD66" s="36">
        <v>11414.48</v>
      </c>
      <c r="AG66" s="34" t="s">
        <v>18</v>
      </c>
      <c r="AH66" s="37">
        <v>2.5395999999999999E-3</v>
      </c>
      <c r="AI66" s="37">
        <v>1.8473345885195187E-2</v>
      </c>
      <c r="AJ66" s="37">
        <v>1.9840999999999999E-3</v>
      </c>
    </row>
    <row r="67" spans="1:36" x14ac:dyDescent="0.2">
      <c r="A67" s="34">
        <v>408</v>
      </c>
      <c r="B67" s="34">
        <v>408</v>
      </c>
      <c r="C67" s="34" t="s">
        <v>426</v>
      </c>
      <c r="D67" s="34">
        <v>520000472</v>
      </c>
      <c r="E67" s="34" t="s">
        <v>204</v>
      </c>
      <c r="F67" s="35" t="s">
        <v>435</v>
      </c>
      <c r="G67" s="34" t="s">
        <v>436</v>
      </c>
      <c r="H67" s="34" t="s">
        <v>207</v>
      </c>
      <c r="I67" s="34" t="s">
        <v>222</v>
      </c>
      <c r="J67" s="34" t="s">
        <v>73</v>
      </c>
      <c r="K67" s="34" t="s">
        <v>73</v>
      </c>
      <c r="L67" s="34" t="s">
        <v>209</v>
      </c>
      <c r="M67" s="34" t="s">
        <v>103</v>
      </c>
      <c r="N67" s="34" t="s">
        <v>239</v>
      </c>
      <c r="O67" s="34" t="s">
        <v>74</v>
      </c>
      <c r="P67" s="34" t="s">
        <v>75</v>
      </c>
      <c r="Q67" s="34" t="s">
        <v>76</v>
      </c>
      <c r="R67" s="34" t="s">
        <v>213</v>
      </c>
      <c r="S67" s="34" t="s">
        <v>77</v>
      </c>
      <c r="T67" s="36">
        <v>6.34</v>
      </c>
      <c r="U67" s="42">
        <v>48919</v>
      </c>
      <c r="V67" s="37">
        <v>0.03</v>
      </c>
      <c r="W67" s="37">
        <v>2.24E-2</v>
      </c>
      <c r="X67" s="37" t="s">
        <v>215</v>
      </c>
      <c r="Y67" s="35" t="s">
        <v>74</v>
      </c>
      <c r="Z67" s="39">
        <v>4400000</v>
      </c>
      <c r="AA67" s="36">
        <v>1</v>
      </c>
      <c r="AB67" s="36">
        <v>113.7</v>
      </c>
      <c r="AC67" s="36">
        <v>0</v>
      </c>
      <c r="AD67" s="36">
        <v>5002.8</v>
      </c>
      <c r="AG67" s="34" t="s">
        <v>18</v>
      </c>
      <c r="AH67" s="37">
        <v>1.0784E-3</v>
      </c>
      <c r="AI67" s="37">
        <v>8.0966041133727594E-3</v>
      </c>
      <c r="AJ67" s="37">
        <v>8.696E-4</v>
      </c>
    </row>
    <row r="68" spans="1:36" x14ac:dyDescent="0.2">
      <c r="A68" s="34">
        <v>408</v>
      </c>
      <c r="B68" s="34">
        <v>408</v>
      </c>
      <c r="C68" s="34" t="s">
        <v>255</v>
      </c>
      <c r="D68" s="34">
        <v>520018078</v>
      </c>
      <c r="E68" s="34" t="s">
        <v>204</v>
      </c>
      <c r="F68" s="35" t="s">
        <v>437</v>
      </c>
      <c r="G68" s="34" t="s">
        <v>438</v>
      </c>
      <c r="H68" s="34" t="s">
        <v>207</v>
      </c>
      <c r="I68" s="34" t="s">
        <v>222</v>
      </c>
      <c r="J68" s="34" t="s">
        <v>73</v>
      </c>
      <c r="K68" s="34" t="s">
        <v>73</v>
      </c>
      <c r="L68" s="34" t="s">
        <v>209</v>
      </c>
      <c r="M68" s="34" t="s">
        <v>103</v>
      </c>
      <c r="N68" s="34" t="s">
        <v>258</v>
      </c>
      <c r="O68" s="34" t="s">
        <v>74</v>
      </c>
      <c r="P68" s="34" t="s">
        <v>75</v>
      </c>
      <c r="Q68" s="34" t="s">
        <v>76</v>
      </c>
      <c r="R68" s="34" t="s">
        <v>213</v>
      </c>
      <c r="S68" s="34" t="s">
        <v>77</v>
      </c>
      <c r="T68" s="36">
        <v>3.4</v>
      </c>
      <c r="U68" s="42" t="s">
        <v>439</v>
      </c>
      <c r="V68" s="37">
        <v>1E-3</v>
      </c>
      <c r="W68" s="37">
        <v>2.1399999999999999E-2</v>
      </c>
      <c r="X68" s="37" t="s">
        <v>215</v>
      </c>
      <c r="Y68" s="35" t="s">
        <v>74</v>
      </c>
      <c r="Z68" s="39">
        <v>5200000</v>
      </c>
      <c r="AA68" s="36">
        <v>1</v>
      </c>
      <c r="AB68" s="36">
        <v>108.74</v>
      </c>
      <c r="AC68" s="36">
        <v>0</v>
      </c>
      <c r="AD68" s="36">
        <v>5654.48</v>
      </c>
      <c r="AG68" s="34" t="s">
        <v>18</v>
      </c>
      <c r="AH68" s="37">
        <v>1.2126999999999999E-3</v>
      </c>
      <c r="AI68" s="37">
        <v>9.1513021928574991E-3</v>
      </c>
      <c r="AJ68" s="37">
        <v>9.8290000000000009E-4</v>
      </c>
    </row>
    <row r="69" spans="1:36" x14ac:dyDescent="0.2">
      <c r="A69" s="34">
        <v>408</v>
      </c>
      <c r="B69" s="34">
        <v>408</v>
      </c>
      <c r="C69" s="34" t="s">
        <v>255</v>
      </c>
      <c r="D69" s="34">
        <v>520018078</v>
      </c>
      <c r="E69" s="34" t="s">
        <v>204</v>
      </c>
      <c r="F69" s="35" t="s">
        <v>440</v>
      </c>
      <c r="G69" s="34" t="s">
        <v>441</v>
      </c>
      <c r="H69" s="34" t="s">
        <v>207</v>
      </c>
      <c r="I69" s="34" t="s">
        <v>208</v>
      </c>
      <c r="J69" s="34" t="s">
        <v>73</v>
      </c>
      <c r="K69" s="34" t="s">
        <v>73</v>
      </c>
      <c r="L69" s="34" t="s">
        <v>209</v>
      </c>
      <c r="M69" s="34" t="s">
        <v>103</v>
      </c>
      <c r="N69" s="34" t="s">
        <v>258</v>
      </c>
      <c r="O69" s="34" t="s">
        <v>74</v>
      </c>
      <c r="P69" s="34" t="s">
        <v>75</v>
      </c>
      <c r="Q69" s="34" t="s">
        <v>76</v>
      </c>
      <c r="R69" s="34" t="s">
        <v>213</v>
      </c>
      <c r="S69" s="34" t="s">
        <v>77</v>
      </c>
      <c r="T69" s="36">
        <v>2.02</v>
      </c>
      <c r="U69" s="42">
        <v>47608</v>
      </c>
      <c r="V69" s="37">
        <v>2.76E-2</v>
      </c>
      <c r="W69" s="37">
        <v>3.6200000000000003E-2</v>
      </c>
      <c r="X69" s="37" t="s">
        <v>215</v>
      </c>
      <c r="Y69" s="35" t="s">
        <v>74</v>
      </c>
      <c r="Z69" s="39">
        <v>8000000</v>
      </c>
      <c r="AA69" s="36">
        <v>1</v>
      </c>
      <c r="AB69" s="36">
        <v>98.78</v>
      </c>
      <c r="AC69" s="36">
        <v>0</v>
      </c>
      <c r="AD69" s="36">
        <v>7902.4</v>
      </c>
      <c r="AG69" s="34" t="s">
        <v>18</v>
      </c>
      <c r="AH69" s="37">
        <v>4.6062999999999998E-3</v>
      </c>
      <c r="AI69" s="37">
        <v>1.2789332223865321E-2</v>
      </c>
      <c r="AJ69" s="37">
        <v>1.3736E-3</v>
      </c>
    </row>
    <row r="70" spans="1:36" x14ac:dyDescent="0.2">
      <c r="A70" s="34">
        <v>408</v>
      </c>
      <c r="B70" s="34">
        <v>408</v>
      </c>
      <c r="C70" s="34" t="s">
        <v>255</v>
      </c>
      <c r="D70" s="34">
        <v>520018078</v>
      </c>
      <c r="E70" s="34" t="s">
        <v>204</v>
      </c>
      <c r="F70" s="35" t="s">
        <v>442</v>
      </c>
      <c r="G70" s="34" t="s">
        <v>443</v>
      </c>
      <c r="H70" s="34" t="s">
        <v>207</v>
      </c>
      <c r="I70" s="34" t="s">
        <v>222</v>
      </c>
      <c r="J70" s="34" t="s">
        <v>73</v>
      </c>
      <c r="K70" s="34" t="s">
        <v>73</v>
      </c>
      <c r="L70" s="34" t="s">
        <v>209</v>
      </c>
      <c r="M70" s="34" t="s">
        <v>103</v>
      </c>
      <c r="N70" s="34" t="s">
        <v>258</v>
      </c>
      <c r="O70" s="34" t="s">
        <v>74</v>
      </c>
      <c r="P70" s="34" t="s">
        <v>75</v>
      </c>
      <c r="Q70" s="34" t="s">
        <v>76</v>
      </c>
      <c r="R70" s="34" t="s">
        <v>213</v>
      </c>
      <c r="S70" s="34" t="s">
        <v>77</v>
      </c>
      <c r="T70" s="36">
        <v>1.63</v>
      </c>
      <c r="U70" s="42" t="s">
        <v>444</v>
      </c>
      <c r="V70" s="37">
        <v>1.8599999999999998E-2</v>
      </c>
      <c r="W70" s="37">
        <v>2.2100000000000002E-2</v>
      </c>
      <c r="X70" s="37" t="s">
        <v>215</v>
      </c>
      <c r="Y70" s="35" t="s">
        <v>74</v>
      </c>
      <c r="Z70" s="39">
        <v>2800000</v>
      </c>
      <c r="AA70" s="36">
        <v>1</v>
      </c>
      <c r="AB70" s="36">
        <v>107.17</v>
      </c>
      <c r="AC70" s="36">
        <v>0</v>
      </c>
      <c r="AD70" s="36">
        <v>3000.76</v>
      </c>
      <c r="AG70" s="34" t="s">
        <v>18</v>
      </c>
      <c r="AH70" s="37">
        <v>1.2527E-3</v>
      </c>
      <c r="AI70" s="37">
        <v>4.8564349395998178E-3</v>
      </c>
      <c r="AJ70" s="37">
        <v>5.2159999999999999E-4</v>
      </c>
    </row>
    <row r="71" spans="1:36" x14ac:dyDescent="0.2">
      <c r="A71" s="34">
        <v>408</v>
      </c>
      <c r="B71" s="34">
        <v>408</v>
      </c>
      <c r="C71" s="34" t="s">
        <v>255</v>
      </c>
      <c r="D71" s="34">
        <v>520018078</v>
      </c>
      <c r="E71" s="34" t="s">
        <v>204</v>
      </c>
      <c r="F71" s="35" t="s">
        <v>445</v>
      </c>
      <c r="G71" s="34" t="s">
        <v>446</v>
      </c>
      <c r="H71" s="34" t="s">
        <v>207</v>
      </c>
      <c r="I71" s="34" t="s">
        <v>222</v>
      </c>
      <c r="J71" s="34" t="s">
        <v>73</v>
      </c>
      <c r="K71" s="34" t="s">
        <v>73</v>
      </c>
      <c r="L71" s="34" t="s">
        <v>209</v>
      </c>
      <c r="M71" s="34" t="s">
        <v>103</v>
      </c>
      <c r="N71" s="34" t="s">
        <v>258</v>
      </c>
      <c r="O71" s="34" t="s">
        <v>74</v>
      </c>
      <c r="P71" s="34" t="s">
        <v>75</v>
      </c>
      <c r="Q71" s="34" t="s">
        <v>76</v>
      </c>
      <c r="R71" s="34" t="s">
        <v>213</v>
      </c>
      <c r="S71" s="34" t="s">
        <v>77</v>
      </c>
      <c r="T71" s="36">
        <v>3.73</v>
      </c>
      <c r="U71" s="42" t="s">
        <v>447</v>
      </c>
      <c r="V71" s="37">
        <v>2.0199999999999999E-2</v>
      </c>
      <c r="W71" s="37">
        <v>2.2200000000000001E-2</v>
      </c>
      <c r="X71" s="37" t="s">
        <v>215</v>
      </c>
      <c r="Y71" s="35" t="s">
        <v>74</v>
      </c>
      <c r="Z71" s="39">
        <v>14156250</v>
      </c>
      <c r="AA71" s="36">
        <v>1</v>
      </c>
      <c r="AB71" s="36">
        <v>106.52</v>
      </c>
      <c r="AC71" s="36">
        <v>0</v>
      </c>
      <c r="AD71" s="36">
        <v>15079.237499999999</v>
      </c>
      <c r="AG71" s="34" t="s">
        <v>18</v>
      </c>
      <c r="AH71" s="37">
        <v>2.8118000000000001E-3</v>
      </c>
      <c r="AI71" s="37">
        <v>2.4404477467197084E-2</v>
      </c>
      <c r="AJ71" s="37">
        <v>2.6210999999999999E-3</v>
      </c>
    </row>
    <row r="72" spans="1:36" x14ac:dyDescent="0.2">
      <c r="A72" s="34">
        <v>408</v>
      </c>
      <c r="B72" s="34">
        <v>408</v>
      </c>
      <c r="C72" s="34" t="s">
        <v>405</v>
      </c>
      <c r="D72" s="34">
        <v>520032046</v>
      </c>
      <c r="E72" s="34" t="s">
        <v>204</v>
      </c>
      <c r="F72" s="35" t="s">
        <v>448</v>
      </c>
      <c r="G72" s="34" t="s">
        <v>449</v>
      </c>
      <c r="H72" s="34" t="s">
        <v>207</v>
      </c>
      <c r="I72" s="34" t="s">
        <v>222</v>
      </c>
      <c r="J72" s="34" t="s">
        <v>73</v>
      </c>
      <c r="K72" s="34" t="s">
        <v>73</v>
      </c>
      <c r="L72" s="34" t="s">
        <v>209</v>
      </c>
      <c r="M72" s="34" t="s">
        <v>103</v>
      </c>
      <c r="N72" s="34" t="s">
        <v>258</v>
      </c>
      <c r="O72" s="34" t="s">
        <v>74</v>
      </c>
      <c r="P72" s="34" t="s">
        <v>75</v>
      </c>
      <c r="Q72" s="34" t="s">
        <v>76</v>
      </c>
      <c r="R72" s="34" t="s">
        <v>213</v>
      </c>
      <c r="S72" s="34" t="s">
        <v>77</v>
      </c>
      <c r="T72" s="36">
        <v>2.31</v>
      </c>
      <c r="U72" s="42" t="s">
        <v>450</v>
      </c>
      <c r="V72" s="37">
        <v>1E-3</v>
      </c>
      <c r="W72" s="37">
        <v>2.1399999999999999E-2</v>
      </c>
      <c r="X72" s="37" t="s">
        <v>215</v>
      </c>
      <c r="Y72" s="35" t="s">
        <v>74</v>
      </c>
      <c r="Z72" s="39">
        <v>11497000</v>
      </c>
      <c r="AA72" s="36">
        <v>1</v>
      </c>
      <c r="AB72" s="36">
        <v>111.29</v>
      </c>
      <c r="AC72" s="36">
        <v>0</v>
      </c>
      <c r="AD72" s="36">
        <v>12795.0113</v>
      </c>
      <c r="AG72" s="34" t="s">
        <v>18</v>
      </c>
      <c r="AH72" s="37">
        <v>3.4042999999999999E-3</v>
      </c>
      <c r="AI72" s="37">
        <v>2.0707657690929752E-2</v>
      </c>
      <c r="AJ72" s="37">
        <v>2.2239999999999998E-3</v>
      </c>
    </row>
    <row r="73" spans="1:36" x14ac:dyDescent="0.2">
      <c r="A73" s="34">
        <v>408</v>
      </c>
      <c r="B73" s="34">
        <v>408</v>
      </c>
      <c r="C73" s="34" t="s">
        <v>405</v>
      </c>
      <c r="D73" s="34">
        <v>520032046</v>
      </c>
      <c r="E73" s="34" t="s">
        <v>204</v>
      </c>
      <c r="F73" s="35" t="s">
        <v>451</v>
      </c>
      <c r="G73" s="34" t="s">
        <v>452</v>
      </c>
      <c r="H73" s="34" t="s">
        <v>207</v>
      </c>
      <c r="I73" s="34" t="s">
        <v>208</v>
      </c>
      <c r="J73" s="34" t="s">
        <v>73</v>
      </c>
      <c r="K73" s="34" t="s">
        <v>73</v>
      </c>
      <c r="L73" s="34" t="s">
        <v>209</v>
      </c>
      <c r="M73" s="34" t="s">
        <v>103</v>
      </c>
      <c r="N73" s="34" t="s">
        <v>258</v>
      </c>
      <c r="O73" s="34" t="s">
        <v>74</v>
      </c>
      <c r="P73" s="34" t="s">
        <v>75</v>
      </c>
      <c r="Q73" s="34" t="s">
        <v>76</v>
      </c>
      <c r="R73" s="34" t="s">
        <v>213</v>
      </c>
      <c r="S73" s="34" t="s">
        <v>77</v>
      </c>
      <c r="T73" s="36">
        <v>2.66</v>
      </c>
      <c r="U73" s="42" t="s">
        <v>453</v>
      </c>
      <c r="V73" s="37">
        <v>2.7400000000000001E-2</v>
      </c>
      <c r="W73" s="37">
        <v>3.6900000000000002E-2</v>
      </c>
      <c r="X73" s="37" t="s">
        <v>215</v>
      </c>
      <c r="Y73" s="35" t="s">
        <v>74</v>
      </c>
      <c r="Z73" s="39">
        <v>8333583.3300000001</v>
      </c>
      <c r="AA73" s="36">
        <v>1</v>
      </c>
      <c r="AB73" s="36">
        <v>98.15</v>
      </c>
      <c r="AC73" s="36">
        <v>0</v>
      </c>
      <c r="AD73" s="36">
        <v>8179.4120300000004</v>
      </c>
      <c r="AG73" s="34" t="s">
        <v>18</v>
      </c>
      <c r="AH73" s="37">
        <v>3.1614999999999998E-3</v>
      </c>
      <c r="AI73" s="37">
        <v>1.3237742212494279E-2</v>
      </c>
      <c r="AJ73" s="37">
        <v>1.4216999999999999E-3</v>
      </c>
    </row>
    <row r="74" spans="1:36" x14ac:dyDescent="0.2">
      <c r="A74" s="34">
        <v>408</v>
      </c>
      <c r="B74" s="34">
        <v>408</v>
      </c>
      <c r="C74" s="34" t="s">
        <v>405</v>
      </c>
      <c r="D74" s="34">
        <v>520032046</v>
      </c>
      <c r="E74" s="34" t="s">
        <v>204</v>
      </c>
      <c r="F74" s="35" t="s">
        <v>454</v>
      </c>
      <c r="G74" s="34" t="s">
        <v>455</v>
      </c>
      <c r="H74" s="34" t="s">
        <v>207</v>
      </c>
      <c r="I74" s="34" t="s">
        <v>222</v>
      </c>
      <c r="J74" s="34" t="s">
        <v>73</v>
      </c>
      <c r="K74" s="34" t="s">
        <v>73</v>
      </c>
      <c r="L74" s="34" t="s">
        <v>209</v>
      </c>
      <c r="M74" s="34" t="s">
        <v>103</v>
      </c>
      <c r="N74" s="34" t="s">
        <v>258</v>
      </c>
      <c r="O74" s="34" t="s">
        <v>74</v>
      </c>
      <c r="P74" s="34" t="s">
        <v>75</v>
      </c>
      <c r="Q74" s="34" t="s">
        <v>76</v>
      </c>
      <c r="R74" s="34" t="s">
        <v>213</v>
      </c>
      <c r="S74" s="34" t="s">
        <v>77</v>
      </c>
      <c r="T74" s="36">
        <v>3.79</v>
      </c>
      <c r="U74" s="42">
        <v>48919</v>
      </c>
      <c r="V74" s="37">
        <v>2.06E-2</v>
      </c>
      <c r="W74" s="37">
        <v>2.2100000000000002E-2</v>
      </c>
      <c r="X74" s="37" t="s">
        <v>215</v>
      </c>
      <c r="Y74" s="35" t="s">
        <v>74</v>
      </c>
      <c r="Z74" s="39">
        <v>9380000</v>
      </c>
      <c r="AA74" s="36">
        <v>1</v>
      </c>
      <c r="AB74" s="36">
        <v>107.73</v>
      </c>
      <c r="AC74" s="36">
        <v>0</v>
      </c>
      <c r="AD74" s="36">
        <v>10105.074000000001</v>
      </c>
      <c r="AG74" s="34" t="s">
        <v>18</v>
      </c>
      <c r="AH74" s="37">
        <v>6.6996E-3</v>
      </c>
      <c r="AI74" s="37">
        <v>1.6354201682994639E-2</v>
      </c>
      <c r="AJ74" s="37">
        <v>1.7565E-3</v>
      </c>
    </row>
    <row r="75" spans="1:36" x14ac:dyDescent="0.2">
      <c r="A75" s="34">
        <v>408</v>
      </c>
      <c r="B75" s="34">
        <v>408</v>
      </c>
      <c r="C75" s="34" t="s">
        <v>405</v>
      </c>
      <c r="D75" s="34">
        <v>520032046</v>
      </c>
      <c r="E75" s="34" t="s">
        <v>204</v>
      </c>
      <c r="F75" s="35" t="s">
        <v>456</v>
      </c>
      <c r="G75" s="34" t="s">
        <v>457</v>
      </c>
      <c r="H75" s="34" t="s">
        <v>207</v>
      </c>
      <c r="I75" s="34" t="s">
        <v>222</v>
      </c>
      <c r="J75" s="34" t="s">
        <v>73</v>
      </c>
      <c r="K75" s="34" t="s">
        <v>73</v>
      </c>
      <c r="L75" s="34" t="s">
        <v>209</v>
      </c>
      <c r="M75" s="34" t="s">
        <v>103</v>
      </c>
      <c r="N75" s="34" t="s">
        <v>258</v>
      </c>
      <c r="O75" s="34" t="s">
        <v>74</v>
      </c>
      <c r="P75" s="34" t="s">
        <v>75</v>
      </c>
      <c r="Q75" s="34" t="s">
        <v>76</v>
      </c>
      <c r="R75" s="34" t="s">
        <v>213</v>
      </c>
      <c r="S75" s="34" t="s">
        <v>77</v>
      </c>
      <c r="T75" s="36">
        <v>3.78</v>
      </c>
      <c r="U75" s="42" t="s">
        <v>458</v>
      </c>
      <c r="V75" s="37">
        <v>1.9900000000000001E-2</v>
      </c>
      <c r="W75" s="37">
        <v>2.1899999999999999E-2</v>
      </c>
      <c r="X75" s="37" t="s">
        <v>215</v>
      </c>
      <c r="Y75" s="35" t="s">
        <v>74</v>
      </c>
      <c r="Z75" s="39">
        <v>9760000</v>
      </c>
      <c r="AA75" s="36">
        <v>1</v>
      </c>
      <c r="AB75" s="36">
        <v>107.39</v>
      </c>
      <c r="AC75" s="36">
        <v>0</v>
      </c>
      <c r="AD75" s="36">
        <v>10481.263999999999</v>
      </c>
      <c r="AG75" s="34" t="s">
        <v>18</v>
      </c>
      <c r="AH75" s="37">
        <v>4.5184999999999999E-3</v>
      </c>
      <c r="AI75" s="37">
        <v>1.6963002156126471E-2</v>
      </c>
      <c r="AJ75" s="37">
        <v>1.8217999999999999E-3</v>
      </c>
    </row>
    <row r="76" spans="1:36" x14ac:dyDescent="0.2">
      <c r="A76" s="34">
        <v>408</v>
      </c>
      <c r="B76" s="34">
        <v>408</v>
      </c>
      <c r="C76" s="34" t="s">
        <v>405</v>
      </c>
      <c r="D76" s="34">
        <v>520032046</v>
      </c>
      <c r="E76" s="34" t="s">
        <v>204</v>
      </c>
      <c r="F76" s="35" t="s">
        <v>459</v>
      </c>
      <c r="G76" s="34" t="s">
        <v>460</v>
      </c>
      <c r="H76" s="34" t="s">
        <v>207</v>
      </c>
      <c r="I76" s="34" t="s">
        <v>222</v>
      </c>
      <c r="J76" s="34" t="s">
        <v>73</v>
      </c>
      <c r="K76" s="34" t="s">
        <v>73</v>
      </c>
      <c r="L76" s="34" t="s">
        <v>209</v>
      </c>
      <c r="M76" s="34" t="s">
        <v>103</v>
      </c>
      <c r="N76" s="34" t="s">
        <v>258</v>
      </c>
      <c r="O76" s="34" t="s">
        <v>74</v>
      </c>
      <c r="P76" s="34" t="s">
        <v>75</v>
      </c>
      <c r="Q76" s="34" t="s">
        <v>76</v>
      </c>
      <c r="R76" s="34" t="s">
        <v>213</v>
      </c>
      <c r="S76" s="34" t="s">
        <v>77</v>
      </c>
      <c r="T76" s="36">
        <v>4.97</v>
      </c>
      <c r="U76" s="42" t="s">
        <v>461</v>
      </c>
      <c r="V76" s="37">
        <v>2.6800000000000001E-2</v>
      </c>
      <c r="W76" s="37">
        <v>2.1899999999999999E-2</v>
      </c>
      <c r="X76" s="37" t="s">
        <v>215</v>
      </c>
      <c r="Y76" s="35" t="s">
        <v>74</v>
      </c>
      <c r="Z76" s="39">
        <v>11076486.1</v>
      </c>
      <c r="AA76" s="36">
        <v>1</v>
      </c>
      <c r="AB76" s="36">
        <v>107.27</v>
      </c>
      <c r="AC76" s="36">
        <v>0</v>
      </c>
      <c r="AD76" s="36">
        <v>11881.74663</v>
      </c>
      <c r="AG76" s="34" t="s">
        <v>18</v>
      </c>
      <c r="AH76" s="37">
        <v>4.3153000000000002E-3</v>
      </c>
      <c r="AI76" s="37">
        <v>1.9229572950285486E-2</v>
      </c>
      <c r="AJ76" s="37">
        <v>2.0652999999999999E-3</v>
      </c>
    </row>
    <row r="77" spans="1:36" x14ac:dyDescent="0.2">
      <c r="A77" s="34">
        <v>408</v>
      </c>
      <c r="B77" s="34">
        <v>408</v>
      </c>
      <c r="C77" s="34" t="s">
        <v>405</v>
      </c>
      <c r="D77" s="34">
        <v>520032046</v>
      </c>
      <c r="E77" s="34" t="s">
        <v>204</v>
      </c>
      <c r="F77" s="35" t="s">
        <v>462</v>
      </c>
      <c r="G77" s="34" t="s">
        <v>463</v>
      </c>
      <c r="H77" s="34" t="s">
        <v>207</v>
      </c>
      <c r="I77" s="34" t="s">
        <v>208</v>
      </c>
      <c r="J77" s="34" t="s">
        <v>73</v>
      </c>
      <c r="K77" s="34" t="s">
        <v>73</v>
      </c>
      <c r="L77" s="34" t="s">
        <v>209</v>
      </c>
      <c r="M77" s="34" t="s">
        <v>103</v>
      </c>
      <c r="N77" s="34" t="s">
        <v>258</v>
      </c>
      <c r="O77" s="34" t="s">
        <v>74</v>
      </c>
      <c r="P77" s="34" t="s">
        <v>75</v>
      </c>
      <c r="Q77" s="34" t="s">
        <v>76</v>
      </c>
      <c r="R77" s="34" t="s">
        <v>213</v>
      </c>
      <c r="S77" s="34" t="s">
        <v>77</v>
      </c>
      <c r="T77" s="36">
        <v>3.7</v>
      </c>
      <c r="U77" s="42">
        <v>48797</v>
      </c>
      <c r="V77" s="37">
        <v>3.9600000000000003E-2</v>
      </c>
      <c r="W77" s="37">
        <v>3.8899999999999997E-2</v>
      </c>
      <c r="X77" s="37" t="s">
        <v>215</v>
      </c>
      <c r="Y77" s="35" t="s">
        <v>74</v>
      </c>
      <c r="Z77" s="39">
        <v>14000000</v>
      </c>
      <c r="AA77" s="36">
        <v>1</v>
      </c>
      <c r="AB77" s="36">
        <v>100.47</v>
      </c>
      <c r="AC77" s="36">
        <v>0</v>
      </c>
      <c r="AD77" s="36">
        <v>14065.8</v>
      </c>
      <c r="AG77" s="34" t="s">
        <v>18</v>
      </c>
      <c r="AH77" s="37">
        <v>4.6665999999999999E-3</v>
      </c>
      <c r="AI77" s="37">
        <v>2.2764293822102235E-2</v>
      </c>
      <c r="AJ77" s="37">
        <v>2.4448999999999999E-3</v>
      </c>
    </row>
    <row r="78" spans="1:36" x14ac:dyDescent="0.2">
      <c r="A78" s="34">
        <v>408</v>
      </c>
      <c r="B78" s="34">
        <v>408</v>
      </c>
      <c r="C78" s="34" t="s">
        <v>408</v>
      </c>
      <c r="D78" s="34">
        <v>520000118</v>
      </c>
      <c r="E78" s="34" t="s">
        <v>204</v>
      </c>
      <c r="F78" s="35" t="s">
        <v>464</v>
      </c>
      <c r="G78" s="34" t="s">
        <v>465</v>
      </c>
      <c r="H78" s="34" t="s">
        <v>207</v>
      </c>
      <c r="I78" s="34" t="s">
        <v>222</v>
      </c>
      <c r="J78" s="34" t="s">
        <v>73</v>
      </c>
      <c r="K78" s="34" t="s">
        <v>73</v>
      </c>
      <c r="L78" s="34" t="s">
        <v>209</v>
      </c>
      <c r="M78" s="34" t="s">
        <v>103</v>
      </c>
      <c r="N78" s="34" t="s">
        <v>258</v>
      </c>
      <c r="O78" s="34" t="s">
        <v>74</v>
      </c>
      <c r="P78" s="34" t="s">
        <v>75</v>
      </c>
      <c r="Q78" s="34" t="s">
        <v>76</v>
      </c>
      <c r="R78" s="34" t="s">
        <v>213</v>
      </c>
      <c r="S78" s="34" t="s">
        <v>77</v>
      </c>
      <c r="T78" s="36">
        <v>2.35</v>
      </c>
      <c r="U78" s="42">
        <v>47526</v>
      </c>
      <c r="V78" s="37">
        <v>1.7500000000000002E-2</v>
      </c>
      <c r="W78" s="37">
        <v>2.18E-2</v>
      </c>
      <c r="X78" s="37" t="s">
        <v>215</v>
      </c>
      <c r="Y78" s="35" t="s">
        <v>74</v>
      </c>
      <c r="Z78" s="39">
        <v>5939637.0899999999</v>
      </c>
      <c r="AA78" s="36">
        <v>1</v>
      </c>
      <c r="AB78" s="36">
        <v>118.62</v>
      </c>
      <c r="AC78" s="36">
        <v>0</v>
      </c>
      <c r="AD78" s="36">
        <v>7045.5975099999996</v>
      </c>
      <c r="AG78" s="34" t="s">
        <v>18</v>
      </c>
      <c r="AH78" s="37">
        <v>3.1968999999999999E-3</v>
      </c>
      <c r="AI78" s="37">
        <v>1.1402698198069185E-2</v>
      </c>
      <c r="AJ78" s="37">
        <v>1.2247E-3</v>
      </c>
    </row>
    <row r="79" spans="1:36" x14ac:dyDescent="0.2">
      <c r="A79" s="34">
        <v>408</v>
      </c>
      <c r="B79" s="34">
        <v>408</v>
      </c>
      <c r="C79" s="34" t="s">
        <v>408</v>
      </c>
      <c r="D79" s="34">
        <v>520000118</v>
      </c>
      <c r="E79" s="34" t="s">
        <v>204</v>
      </c>
      <c r="F79" s="35" t="s">
        <v>466</v>
      </c>
      <c r="G79" s="34" t="s">
        <v>467</v>
      </c>
      <c r="H79" s="34" t="s">
        <v>207</v>
      </c>
      <c r="I79" s="34" t="s">
        <v>222</v>
      </c>
      <c r="J79" s="34" t="s">
        <v>73</v>
      </c>
      <c r="K79" s="34" t="s">
        <v>73</v>
      </c>
      <c r="L79" s="34" t="s">
        <v>209</v>
      </c>
      <c r="M79" s="34" t="s">
        <v>103</v>
      </c>
      <c r="N79" s="34" t="s">
        <v>258</v>
      </c>
      <c r="O79" s="34" t="s">
        <v>74</v>
      </c>
      <c r="P79" s="34" t="s">
        <v>75</v>
      </c>
      <c r="Q79" s="34" t="s">
        <v>76</v>
      </c>
      <c r="R79" s="34" t="s">
        <v>213</v>
      </c>
      <c r="S79" s="34" t="s">
        <v>77</v>
      </c>
      <c r="T79" s="36">
        <v>4.2699999999999996</v>
      </c>
      <c r="U79" s="42" t="s">
        <v>468</v>
      </c>
      <c r="V79" s="37">
        <v>2.6100000000000002E-2</v>
      </c>
      <c r="W79" s="37">
        <v>2.23E-2</v>
      </c>
      <c r="X79" s="37" t="s">
        <v>215</v>
      </c>
      <c r="Y79" s="35" t="s">
        <v>74</v>
      </c>
      <c r="Z79" s="39">
        <v>15300000</v>
      </c>
      <c r="AA79" s="36">
        <v>1</v>
      </c>
      <c r="AB79" s="36">
        <v>105.16</v>
      </c>
      <c r="AC79" s="36">
        <v>0</v>
      </c>
      <c r="AD79" s="36">
        <v>16089.48</v>
      </c>
      <c r="AG79" s="34" t="s">
        <v>18</v>
      </c>
      <c r="AH79" s="37">
        <v>4.4745000000000002E-3</v>
      </c>
      <c r="AI79" s="37">
        <v>2.6039435357157754E-2</v>
      </c>
      <c r="AJ79" s="37">
        <v>2.7967000000000001E-3</v>
      </c>
    </row>
    <row r="80" spans="1:36" x14ac:dyDescent="0.2">
      <c r="A80" s="34">
        <v>408</v>
      </c>
      <c r="B80" s="34">
        <v>1257</v>
      </c>
      <c r="C80" s="34" t="s">
        <v>203</v>
      </c>
      <c r="D80" s="34">
        <v>513230029</v>
      </c>
      <c r="E80" s="34" t="s">
        <v>204</v>
      </c>
      <c r="F80" s="35" t="s">
        <v>205</v>
      </c>
      <c r="G80" s="34" t="s">
        <v>206</v>
      </c>
      <c r="H80" s="34" t="s">
        <v>207</v>
      </c>
      <c r="I80" s="34" t="s">
        <v>208</v>
      </c>
      <c r="J80" s="34" t="s">
        <v>73</v>
      </c>
      <c r="K80" s="34" t="s">
        <v>73</v>
      </c>
      <c r="L80" s="34" t="s">
        <v>209</v>
      </c>
      <c r="M80" s="34" t="s">
        <v>103</v>
      </c>
      <c r="N80" s="34" t="s">
        <v>210</v>
      </c>
      <c r="O80" s="34" t="s">
        <v>74</v>
      </c>
      <c r="P80" s="34" t="s">
        <v>211</v>
      </c>
      <c r="Q80" s="34" t="s">
        <v>212</v>
      </c>
      <c r="R80" s="34" t="s">
        <v>213</v>
      </c>
      <c r="S80" s="34" t="s">
        <v>77</v>
      </c>
      <c r="T80" s="36">
        <v>6.77</v>
      </c>
      <c r="U80" s="42" t="s">
        <v>214</v>
      </c>
      <c r="V80" s="37">
        <v>4.7800000000000002E-2</v>
      </c>
      <c r="W80" s="37">
        <v>4.2099999999999999E-2</v>
      </c>
      <c r="X80" s="37" t="s">
        <v>215</v>
      </c>
      <c r="Y80" s="35" t="s">
        <v>74</v>
      </c>
      <c r="Z80" s="39">
        <v>100000</v>
      </c>
      <c r="AA80" s="36">
        <v>1</v>
      </c>
      <c r="AB80" s="36">
        <v>104.14</v>
      </c>
      <c r="AC80" s="36">
        <v>0</v>
      </c>
      <c r="AD80" s="36">
        <v>104.14</v>
      </c>
      <c r="AG80" s="34" t="s">
        <v>18</v>
      </c>
      <c r="AH80" s="37">
        <v>3.7419999999999999E-4</v>
      </c>
      <c r="AI80" s="37">
        <v>4.9815212359905093E-3</v>
      </c>
      <c r="AJ80" s="37">
        <v>1.0207E-3</v>
      </c>
    </row>
    <row r="81" spans="1:36" x14ac:dyDescent="0.2">
      <c r="A81" s="34">
        <v>408</v>
      </c>
      <c r="B81" s="34">
        <v>1257</v>
      </c>
      <c r="C81" s="34" t="s">
        <v>203</v>
      </c>
      <c r="D81" s="34">
        <v>513230029</v>
      </c>
      <c r="E81" s="34" t="s">
        <v>204</v>
      </c>
      <c r="F81" s="35" t="s">
        <v>216</v>
      </c>
      <c r="G81" s="34" t="s">
        <v>217</v>
      </c>
      <c r="H81" s="34" t="s">
        <v>207</v>
      </c>
      <c r="I81" s="34" t="s">
        <v>208</v>
      </c>
      <c r="J81" s="34" t="s">
        <v>73</v>
      </c>
      <c r="K81" s="34" t="s">
        <v>73</v>
      </c>
      <c r="L81" s="34" t="s">
        <v>209</v>
      </c>
      <c r="M81" s="34" t="s">
        <v>103</v>
      </c>
      <c r="N81" s="34" t="s">
        <v>210</v>
      </c>
      <c r="O81" s="34" t="s">
        <v>74</v>
      </c>
      <c r="P81" s="34" t="s">
        <v>211</v>
      </c>
      <c r="Q81" s="34" t="s">
        <v>212</v>
      </c>
      <c r="R81" s="34" t="s">
        <v>213</v>
      </c>
      <c r="S81" s="34" t="s">
        <v>77</v>
      </c>
      <c r="T81" s="36">
        <v>7.46</v>
      </c>
      <c r="U81" s="42" t="s">
        <v>218</v>
      </c>
      <c r="V81" s="37">
        <v>4.7800000000000002E-2</v>
      </c>
      <c r="W81" s="37">
        <v>4.3200000000000002E-2</v>
      </c>
      <c r="X81" s="37" t="s">
        <v>215</v>
      </c>
      <c r="Y81" s="35" t="s">
        <v>74</v>
      </c>
      <c r="Z81" s="39">
        <v>100000</v>
      </c>
      <c r="AA81" s="36">
        <v>1</v>
      </c>
      <c r="AB81" s="36">
        <v>103.75</v>
      </c>
      <c r="AC81" s="36">
        <v>0</v>
      </c>
      <c r="AD81" s="36">
        <v>103.75</v>
      </c>
      <c r="AG81" s="34" t="s">
        <v>18</v>
      </c>
      <c r="AH81" s="37">
        <v>3.7419999999999999E-4</v>
      </c>
      <c r="AI81" s="37">
        <v>4.9628766866640361E-3</v>
      </c>
      <c r="AJ81" s="37">
        <v>1.0168E-3</v>
      </c>
    </row>
    <row r="82" spans="1:36" x14ac:dyDescent="0.2">
      <c r="A82" s="34">
        <v>408</v>
      </c>
      <c r="B82" s="34">
        <v>1257</v>
      </c>
      <c r="C82" s="34" t="s">
        <v>219</v>
      </c>
      <c r="D82" s="34">
        <v>513893123</v>
      </c>
      <c r="E82" s="34" t="s">
        <v>204</v>
      </c>
      <c r="F82" s="35" t="s">
        <v>220</v>
      </c>
      <c r="G82" s="34" t="s">
        <v>221</v>
      </c>
      <c r="H82" s="34" t="s">
        <v>207</v>
      </c>
      <c r="I82" s="34" t="s">
        <v>222</v>
      </c>
      <c r="J82" s="34" t="s">
        <v>73</v>
      </c>
      <c r="K82" s="34" t="s">
        <v>73</v>
      </c>
      <c r="L82" s="34" t="s">
        <v>209</v>
      </c>
      <c r="M82" s="34" t="s">
        <v>103</v>
      </c>
      <c r="N82" s="34" t="s">
        <v>223</v>
      </c>
      <c r="O82" s="34" t="s">
        <v>74</v>
      </c>
      <c r="P82" s="34" t="s">
        <v>211</v>
      </c>
      <c r="Q82" s="34" t="s">
        <v>212</v>
      </c>
      <c r="R82" s="34" t="s">
        <v>213</v>
      </c>
      <c r="S82" s="34" t="s">
        <v>77</v>
      </c>
      <c r="T82" s="36">
        <v>0.49</v>
      </c>
      <c r="U82" s="42" t="s">
        <v>109</v>
      </c>
      <c r="V82" s="37">
        <v>3.5400000000000001E-2</v>
      </c>
      <c r="W82" s="37">
        <v>3.6799999999999999E-2</v>
      </c>
      <c r="X82" s="37" t="s">
        <v>215</v>
      </c>
      <c r="Y82" s="35" t="s">
        <v>74</v>
      </c>
      <c r="Z82" s="39">
        <v>151000</v>
      </c>
      <c r="AA82" s="36">
        <v>1</v>
      </c>
      <c r="AB82" s="36">
        <v>111.7</v>
      </c>
      <c r="AC82" s="36">
        <v>0</v>
      </c>
      <c r="AD82" s="36">
        <v>168.667</v>
      </c>
      <c r="AG82" s="34" t="s">
        <v>18</v>
      </c>
      <c r="AH82" s="37">
        <v>2.7030000000000001E-4</v>
      </c>
      <c r="AI82" s="37">
        <v>8.0681515723250771E-3</v>
      </c>
      <c r="AJ82" s="37">
        <v>1.6531E-3</v>
      </c>
    </row>
    <row r="83" spans="1:36" x14ac:dyDescent="0.2">
      <c r="A83" s="34">
        <v>408</v>
      </c>
      <c r="B83" s="34">
        <v>1257</v>
      </c>
      <c r="C83" s="34" t="s">
        <v>224</v>
      </c>
      <c r="D83" s="34">
        <v>513937714</v>
      </c>
      <c r="E83" s="34" t="s">
        <v>204</v>
      </c>
      <c r="F83" s="35" t="s">
        <v>225</v>
      </c>
      <c r="G83" s="34" t="s">
        <v>226</v>
      </c>
      <c r="H83" s="34" t="s">
        <v>207</v>
      </c>
      <c r="I83" s="34" t="s">
        <v>208</v>
      </c>
      <c r="J83" s="34" t="s">
        <v>73</v>
      </c>
      <c r="K83" s="34" t="s">
        <v>73</v>
      </c>
      <c r="L83" s="34" t="s">
        <v>209</v>
      </c>
      <c r="M83" s="34" t="s">
        <v>103</v>
      </c>
      <c r="N83" s="34" t="s">
        <v>210</v>
      </c>
      <c r="O83" s="34" t="s">
        <v>74</v>
      </c>
      <c r="P83" s="34" t="s">
        <v>211</v>
      </c>
      <c r="Q83" s="34" t="s">
        <v>212</v>
      </c>
      <c r="R83" s="34" t="s">
        <v>213</v>
      </c>
      <c r="S83" s="34" t="s">
        <v>77</v>
      </c>
      <c r="T83" s="36">
        <v>7.61</v>
      </c>
      <c r="U83" s="42" t="s">
        <v>227</v>
      </c>
      <c r="V83" s="37">
        <v>5.1799999999999999E-2</v>
      </c>
      <c r="W83" s="37">
        <v>4.4299999999999999E-2</v>
      </c>
      <c r="X83" s="37" t="s">
        <v>215</v>
      </c>
      <c r="Y83" s="35" t="s">
        <v>74</v>
      </c>
      <c r="Z83" s="39">
        <v>150000</v>
      </c>
      <c r="AA83" s="36">
        <v>1</v>
      </c>
      <c r="AB83" s="36">
        <v>106.55</v>
      </c>
      <c r="AC83" s="36">
        <v>0</v>
      </c>
      <c r="AD83" s="36">
        <v>159.82499999999999</v>
      </c>
      <c r="AG83" s="34" t="s">
        <v>18</v>
      </c>
      <c r="AH83" s="37">
        <v>1.875E-4</v>
      </c>
      <c r="AI83" s="37">
        <v>7.6451722559834111E-3</v>
      </c>
      <c r="AJ83" s="37">
        <v>1.5663999999999999E-3</v>
      </c>
    </row>
    <row r="84" spans="1:36" x14ac:dyDescent="0.2">
      <c r="A84" s="34">
        <v>408</v>
      </c>
      <c r="B84" s="34">
        <v>1257</v>
      </c>
      <c r="C84" s="34" t="s">
        <v>228</v>
      </c>
      <c r="D84" s="34">
        <v>514486042</v>
      </c>
      <c r="E84" s="34" t="s">
        <v>204</v>
      </c>
      <c r="F84" s="35" t="s">
        <v>229</v>
      </c>
      <c r="G84" s="34" t="s">
        <v>230</v>
      </c>
      <c r="H84" s="34" t="s">
        <v>207</v>
      </c>
      <c r="I84" s="34" t="s">
        <v>208</v>
      </c>
      <c r="J84" s="34" t="s">
        <v>73</v>
      </c>
      <c r="K84" s="34" t="s">
        <v>73</v>
      </c>
      <c r="L84" s="34" t="s">
        <v>209</v>
      </c>
      <c r="M84" s="34" t="s">
        <v>103</v>
      </c>
      <c r="N84" s="34" t="s">
        <v>210</v>
      </c>
      <c r="O84" s="34" t="s">
        <v>74</v>
      </c>
      <c r="P84" s="34" t="s">
        <v>231</v>
      </c>
      <c r="Q84" s="34" t="s">
        <v>212</v>
      </c>
      <c r="R84" s="34" t="s">
        <v>213</v>
      </c>
      <c r="S84" s="34" t="s">
        <v>77</v>
      </c>
      <c r="T84" s="36">
        <v>5.37</v>
      </c>
      <c r="U84" s="42" t="s">
        <v>232</v>
      </c>
      <c r="V84" s="37">
        <v>5.1299999999999998E-2</v>
      </c>
      <c r="W84" s="37">
        <v>4.0899999999999999E-2</v>
      </c>
      <c r="X84" s="37" t="s">
        <v>215</v>
      </c>
      <c r="Y84" s="35" t="s">
        <v>74</v>
      </c>
      <c r="Z84" s="39">
        <v>100000</v>
      </c>
      <c r="AA84" s="36">
        <v>1</v>
      </c>
      <c r="AB84" s="36">
        <v>107.26</v>
      </c>
      <c r="AC84" s="36">
        <v>0</v>
      </c>
      <c r="AD84" s="36">
        <v>107.26</v>
      </c>
      <c r="AG84" s="34" t="s">
        <v>18</v>
      </c>
      <c r="AH84" s="37">
        <v>2.9349999999999998E-4</v>
      </c>
      <c r="AI84" s="37">
        <v>5.1307784119500061E-3</v>
      </c>
      <c r="AJ84" s="37">
        <v>1.0512E-3</v>
      </c>
    </row>
    <row r="85" spans="1:36" x14ac:dyDescent="0.2">
      <c r="A85" s="34">
        <v>408</v>
      </c>
      <c r="B85" s="34">
        <v>1257</v>
      </c>
      <c r="C85" s="34" t="s">
        <v>203</v>
      </c>
      <c r="D85" s="34">
        <v>513230029</v>
      </c>
      <c r="E85" s="34" t="s">
        <v>204</v>
      </c>
      <c r="F85" s="35" t="s">
        <v>233</v>
      </c>
      <c r="G85" s="34" t="s">
        <v>234</v>
      </c>
      <c r="H85" s="34" t="s">
        <v>207</v>
      </c>
      <c r="I85" s="34" t="s">
        <v>208</v>
      </c>
      <c r="J85" s="34" t="s">
        <v>73</v>
      </c>
      <c r="K85" s="34" t="s">
        <v>73</v>
      </c>
      <c r="L85" s="34" t="s">
        <v>209</v>
      </c>
      <c r="M85" s="34" t="s">
        <v>103</v>
      </c>
      <c r="N85" s="34" t="s">
        <v>210</v>
      </c>
      <c r="O85" s="34" t="s">
        <v>74</v>
      </c>
      <c r="P85" s="34" t="s">
        <v>231</v>
      </c>
      <c r="Q85" s="34" t="s">
        <v>212</v>
      </c>
      <c r="R85" s="34" t="s">
        <v>213</v>
      </c>
      <c r="S85" s="34" t="s">
        <v>77</v>
      </c>
      <c r="T85" s="36">
        <v>8.58</v>
      </c>
      <c r="U85" s="42" t="s">
        <v>235</v>
      </c>
      <c r="V85" s="37">
        <v>4.9200000000000001E-2</v>
      </c>
      <c r="W85" s="37">
        <v>4.7699999999999999E-2</v>
      </c>
      <c r="X85" s="37" t="s">
        <v>215</v>
      </c>
      <c r="Y85" s="35" t="s">
        <v>74</v>
      </c>
      <c r="Z85" s="39">
        <v>150000</v>
      </c>
      <c r="AA85" s="36">
        <v>1</v>
      </c>
      <c r="AB85" s="36">
        <v>102.68</v>
      </c>
      <c r="AC85" s="36">
        <v>0</v>
      </c>
      <c r="AD85" s="36">
        <v>154.02000000000001</v>
      </c>
      <c r="AG85" s="34" t="s">
        <v>18</v>
      </c>
      <c r="AH85" s="37">
        <v>2.8239999999999998E-4</v>
      </c>
      <c r="AI85" s="37">
        <v>7.3675196430405265E-3</v>
      </c>
      <c r="AJ85" s="37">
        <v>1.5095E-3</v>
      </c>
    </row>
    <row r="86" spans="1:36" x14ac:dyDescent="0.2">
      <c r="A86" s="34">
        <v>408</v>
      </c>
      <c r="B86" s="34">
        <v>1257</v>
      </c>
      <c r="C86" s="34" t="s">
        <v>236</v>
      </c>
      <c r="D86" s="34">
        <v>510459928</v>
      </c>
      <c r="E86" s="34" t="s">
        <v>204</v>
      </c>
      <c r="F86" s="35" t="s">
        <v>237</v>
      </c>
      <c r="G86" s="34" t="s">
        <v>238</v>
      </c>
      <c r="H86" s="34" t="s">
        <v>207</v>
      </c>
      <c r="I86" s="34" t="s">
        <v>208</v>
      </c>
      <c r="J86" s="34" t="s">
        <v>73</v>
      </c>
      <c r="K86" s="34" t="s">
        <v>73</v>
      </c>
      <c r="L86" s="34" t="s">
        <v>209</v>
      </c>
      <c r="M86" s="34" t="s">
        <v>103</v>
      </c>
      <c r="N86" s="34" t="s">
        <v>239</v>
      </c>
      <c r="O86" s="34" t="s">
        <v>74</v>
      </c>
      <c r="P86" s="34" t="s">
        <v>240</v>
      </c>
      <c r="Q86" s="34" t="s">
        <v>212</v>
      </c>
      <c r="R86" s="34" t="s">
        <v>213</v>
      </c>
      <c r="S86" s="34" t="s">
        <v>77</v>
      </c>
      <c r="T86" s="36">
        <v>3.94</v>
      </c>
      <c r="U86" s="42" t="s">
        <v>241</v>
      </c>
      <c r="V86" s="37">
        <v>6.7699999999999996E-2</v>
      </c>
      <c r="W86" s="37">
        <v>4.41E-2</v>
      </c>
      <c r="X86" s="37" t="s">
        <v>215</v>
      </c>
      <c r="Y86" s="35" t="s">
        <v>74</v>
      </c>
      <c r="Z86" s="39">
        <v>160000</v>
      </c>
      <c r="AA86" s="36">
        <v>1</v>
      </c>
      <c r="AB86" s="36">
        <v>109.5</v>
      </c>
      <c r="AC86" s="36">
        <v>0</v>
      </c>
      <c r="AD86" s="36">
        <v>175.2</v>
      </c>
      <c r="AG86" s="34" t="s">
        <v>18</v>
      </c>
      <c r="AH86" s="37">
        <v>2.6659999999999998E-4</v>
      </c>
      <c r="AI86" s="37">
        <v>8.3805737502281406E-3</v>
      </c>
      <c r="AJ86" s="37">
        <v>1.7171E-3</v>
      </c>
    </row>
    <row r="87" spans="1:36" x14ac:dyDescent="0.2">
      <c r="A87" s="34">
        <v>408</v>
      </c>
      <c r="B87" s="34">
        <v>1257</v>
      </c>
      <c r="C87" s="34" t="s">
        <v>242</v>
      </c>
      <c r="D87" s="34">
        <v>510960719</v>
      </c>
      <c r="E87" s="34" t="s">
        <v>204</v>
      </c>
      <c r="F87" s="35" t="s">
        <v>243</v>
      </c>
      <c r="G87" s="34" t="s">
        <v>244</v>
      </c>
      <c r="H87" s="34" t="s">
        <v>207</v>
      </c>
      <c r="I87" s="34" t="s">
        <v>222</v>
      </c>
      <c r="J87" s="34" t="s">
        <v>73</v>
      </c>
      <c r="K87" s="34" t="s">
        <v>73</v>
      </c>
      <c r="L87" s="34" t="s">
        <v>209</v>
      </c>
      <c r="M87" s="34" t="s">
        <v>103</v>
      </c>
      <c r="N87" s="34" t="s">
        <v>245</v>
      </c>
      <c r="O87" s="34" t="s">
        <v>74</v>
      </c>
      <c r="P87" s="34" t="s">
        <v>246</v>
      </c>
      <c r="Q87" s="34" t="s">
        <v>212</v>
      </c>
      <c r="R87" s="34" t="s">
        <v>213</v>
      </c>
      <c r="S87" s="34" t="s">
        <v>77</v>
      </c>
      <c r="T87" s="36">
        <v>2.2200000000000002</v>
      </c>
      <c r="U87" s="42">
        <v>47610</v>
      </c>
      <c r="V87" s="37">
        <v>1.34E-2</v>
      </c>
      <c r="W87" s="37">
        <v>2.3E-2</v>
      </c>
      <c r="X87" s="37" t="s">
        <v>215</v>
      </c>
      <c r="Y87" s="35" t="s">
        <v>74</v>
      </c>
      <c r="Z87" s="39">
        <v>63877.8</v>
      </c>
      <c r="AA87" s="36">
        <v>1</v>
      </c>
      <c r="AB87" s="36">
        <v>118.34</v>
      </c>
      <c r="AC87" s="36">
        <v>10.2332</v>
      </c>
      <c r="AD87" s="36">
        <v>85.826179999999994</v>
      </c>
      <c r="AG87" s="34" t="s">
        <v>18</v>
      </c>
      <c r="AH87" s="37">
        <v>3.6100000000000003E-5</v>
      </c>
      <c r="AI87" s="37">
        <v>3.6159339745109854E-3</v>
      </c>
      <c r="AJ87" s="37">
        <v>7.4089999999999996E-4</v>
      </c>
    </row>
    <row r="88" spans="1:36" x14ac:dyDescent="0.2">
      <c r="A88" s="34">
        <v>408</v>
      </c>
      <c r="B88" s="34">
        <v>1257</v>
      </c>
      <c r="C88" s="34" t="s">
        <v>250</v>
      </c>
      <c r="D88" s="34">
        <v>520033986</v>
      </c>
      <c r="E88" s="34" t="s">
        <v>204</v>
      </c>
      <c r="F88" s="35" t="s">
        <v>251</v>
      </c>
      <c r="G88" s="34" t="s">
        <v>252</v>
      </c>
      <c r="H88" s="34" t="s">
        <v>207</v>
      </c>
      <c r="I88" s="34" t="s">
        <v>208</v>
      </c>
      <c r="J88" s="34" t="s">
        <v>73</v>
      </c>
      <c r="K88" s="34" t="s">
        <v>73</v>
      </c>
      <c r="L88" s="34" t="s">
        <v>209</v>
      </c>
      <c r="M88" s="34" t="s">
        <v>103</v>
      </c>
      <c r="N88" s="34" t="s">
        <v>210</v>
      </c>
      <c r="O88" s="34" t="s">
        <v>74</v>
      </c>
      <c r="P88" s="34" t="s">
        <v>253</v>
      </c>
      <c r="Q88" s="34" t="s">
        <v>212</v>
      </c>
      <c r="R88" s="34" t="s">
        <v>213</v>
      </c>
      <c r="S88" s="34" t="s">
        <v>77</v>
      </c>
      <c r="T88" s="36">
        <v>4.59</v>
      </c>
      <c r="U88" s="42" t="s">
        <v>254</v>
      </c>
      <c r="V88" s="37">
        <v>1.95E-2</v>
      </c>
      <c r="W88" s="37">
        <v>3.8100000000000002E-2</v>
      </c>
      <c r="X88" s="37" t="s">
        <v>215</v>
      </c>
      <c r="Y88" s="35" t="s">
        <v>74</v>
      </c>
      <c r="Z88" s="39">
        <v>281387.53999999998</v>
      </c>
      <c r="AA88" s="36">
        <v>1</v>
      </c>
      <c r="AB88" s="36">
        <v>91.94</v>
      </c>
      <c r="AC88" s="36">
        <v>0</v>
      </c>
      <c r="AD88" s="36">
        <v>258.70769999999999</v>
      </c>
      <c r="AG88" s="34" t="s">
        <v>18</v>
      </c>
      <c r="AH88" s="37">
        <v>3.2469999999999998E-4</v>
      </c>
      <c r="AI88" s="37">
        <v>1.2375143248088099E-2</v>
      </c>
      <c r="AJ88" s="37">
        <v>2.5355999999999998E-3</v>
      </c>
    </row>
    <row r="89" spans="1:36" x14ac:dyDescent="0.2">
      <c r="A89" s="34">
        <v>408</v>
      </c>
      <c r="B89" s="34">
        <v>1257</v>
      </c>
      <c r="C89" s="34" t="s">
        <v>255</v>
      </c>
      <c r="D89" s="34">
        <v>520018078</v>
      </c>
      <c r="E89" s="34" t="s">
        <v>204</v>
      </c>
      <c r="F89" s="35" t="s">
        <v>256</v>
      </c>
      <c r="G89" s="34" t="s">
        <v>257</v>
      </c>
      <c r="H89" s="34" t="s">
        <v>207</v>
      </c>
      <c r="I89" s="34" t="s">
        <v>208</v>
      </c>
      <c r="J89" s="34" t="s">
        <v>73</v>
      </c>
      <c r="K89" s="34" t="s">
        <v>73</v>
      </c>
      <c r="L89" s="34" t="s">
        <v>209</v>
      </c>
      <c r="M89" s="34" t="s">
        <v>103</v>
      </c>
      <c r="N89" s="34" t="s">
        <v>258</v>
      </c>
      <c r="O89" s="34" t="s">
        <v>74</v>
      </c>
      <c r="P89" s="34" t="s">
        <v>253</v>
      </c>
      <c r="Q89" s="34" t="s">
        <v>212</v>
      </c>
      <c r="R89" s="34" t="s">
        <v>213</v>
      </c>
      <c r="S89" s="34" t="s">
        <v>77</v>
      </c>
      <c r="T89" s="36">
        <v>5.12</v>
      </c>
      <c r="U89" s="42" t="s">
        <v>259</v>
      </c>
      <c r="V89" s="37">
        <v>4.6899999999999997E-2</v>
      </c>
      <c r="W89" s="37">
        <v>4.1700000000000001E-2</v>
      </c>
      <c r="X89" s="37" t="s">
        <v>215</v>
      </c>
      <c r="Y89" s="35" t="s">
        <v>74</v>
      </c>
      <c r="Z89" s="39">
        <v>250000</v>
      </c>
      <c r="AA89" s="36">
        <v>1</v>
      </c>
      <c r="AB89" s="36">
        <v>103.9</v>
      </c>
      <c r="AC89" s="36">
        <v>0</v>
      </c>
      <c r="AD89" s="36">
        <v>259.75</v>
      </c>
      <c r="AG89" s="34" t="s">
        <v>18</v>
      </c>
      <c r="AH89" s="37">
        <v>2.162E-4</v>
      </c>
      <c r="AI89" s="37">
        <v>1.2425030015204879E-2</v>
      </c>
      <c r="AJ89" s="37">
        <v>2.5458E-3</v>
      </c>
    </row>
    <row r="90" spans="1:36" x14ac:dyDescent="0.2">
      <c r="A90" s="34">
        <v>408</v>
      </c>
      <c r="B90" s="34">
        <v>1257</v>
      </c>
      <c r="C90" s="34" t="s">
        <v>469</v>
      </c>
      <c r="D90" s="34">
        <v>520007469</v>
      </c>
      <c r="E90" s="34" t="s">
        <v>204</v>
      </c>
      <c r="F90" s="35" t="s">
        <v>470</v>
      </c>
      <c r="G90" s="34" t="s">
        <v>471</v>
      </c>
      <c r="H90" s="34" t="s">
        <v>207</v>
      </c>
      <c r="I90" s="34" t="s">
        <v>208</v>
      </c>
      <c r="J90" s="34" t="s">
        <v>73</v>
      </c>
      <c r="K90" s="34" t="s">
        <v>73</v>
      </c>
      <c r="L90" s="34" t="s">
        <v>209</v>
      </c>
      <c r="M90" s="34" t="s">
        <v>103</v>
      </c>
      <c r="N90" s="34" t="s">
        <v>210</v>
      </c>
      <c r="O90" s="34" t="s">
        <v>74</v>
      </c>
      <c r="P90" s="34" t="s">
        <v>253</v>
      </c>
      <c r="Q90" s="34" t="s">
        <v>212</v>
      </c>
      <c r="R90" s="34" t="s">
        <v>213</v>
      </c>
      <c r="S90" s="34" t="s">
        <v>77</v>
      </c>
      <c r="T90" s="36">
        <v>0.25</v>
      </c>
      <c r="U90" s="42" t="s">
        <v>472</v>
      </c>
      <c r="V90" s="37">
        <v>2.9399999999999999E-2</v>
      </c>
      <c r="W90" s="37">
        <v>3.8300000000000001E-2</v>
      </c>
      <c r="X90" s="37" t="s">
        <v>215</v>
      </c>
      <c r="Y90" s="35" t="s">
        <v>74</v>
      </c>
      <c r="Z90" s="39">
        <v>20369.89</v>
      </c>
      <c r="AA90" s="36">
        <v>1</v>
      </c>
      <c r="AB90" s="36">
        <v>101.98</v>
      </c>
      <c r="AC90" s="36">
        <v>0</v>
      </c>
      <c r="AD90" s="36">
        <v>20.773209999999999</v>
      </c>
      <c r="AG90" s="34" t="s">
        <v>18</v>
      </c>
      <c r="AH90" s="37">
        <v>3.7649999999999999E-4</v>
      </c>
      <c r="AI90" s="37">
        <v>9.9370408842716662E-4</v>
      </c>
      <c r="AJ90" s="37">
        <v>2.0359999999999999E-4</v>
      </c>
    </row>
    <row r="91" spans="1:36" x14ac:dyDescent="0.2">
      <c r="A91" s="34">
        <v>408</v>
      </c>
      <c r="B91" s="34">
        <v>1257</v>
      </c>
      <c r="C91" s="34" t="s">
        <v>260</v>
      </c>
      <c r="D91" s="34">
        <v>513623314</v>
      </c>
      <c r="E91" s="34" t="s">
        <v>204</v>
      </c>
      <c r="F91" s="35" t="s">
        <v>473</v>
      </c>
      <c r="G91" s="34" t="s">
        <v>474</v>
      </c>
      <c r="H91" s="34" t="s">
        <v>207</v>
      </c>
      <c r="I91" s="34" t="s">
        <v>222</v>
      </c>
      <c r="J91" s="34" t="s">
        <v>73</v>
      </c>
      <c r="K91" s="34" t="s">
        <v>73</v>
      </c>
      <c r="L91" s="34" t="s">
        <v>209</v>
      </c>
      <c r="M91" s="34" t="s">
        <v>103</v>
      </c>
      <c r="N91" s="34" t="s">
        <v>245</v>
      </c>
      <c r="O91" s="34" t="s">
        <v>74</v>
      </c>
      <c r="P91" s="34" t="s">
        <v>263</v>
      </c>
      <c r="Q91" s="34" t="s">
        <v>212</v>
      </c>
      <c r="R91" s="34" t="s">
        <v>213</v>
      </c>
      <c r="S91" s="34" t="s">
        <v>77</v>
      </c>
      <c r="T91" s="36">
        <v>2.8</v>
      </c>
      <c r="U91" s="42" t="s">
        <v>475</v>
      </c>
      <c r="V91" s="37">
        <v>1.17E-2</v>
      </c>
      <c r="W91" s="37">
        <v>2.2599999999999999E-2</v>
      </c>
      <c r="X91" s="37" t="s">
        <v>215</v>
      </c>
      <c r="Y91" s="35" t="s">
        <v>74</v>
      </c>
      <c r="Z91" s="39">
        <v>99960</v>
      </c>
      <c r="AA91" s="36">
        <v>1</v>
      </c>
      <c r="AB91" s="36">
        <v>115.65</v>
      </c>
      <c r="AC91" s="36">
        <v>0</v>
      </c>
      <c r="AD91" s="36">
        <v>115.60374</v>
      </c>
      <c r="AG91" s="34" t="s">
        <v>18</v>
      </c>
      <c r="AH91" s="37">
        <v>1.451E-4</v>
      </c>
      <c r="AI91" s="37">
        <v>5.5298725488842427E-3</v>
      </c>
      <c r="AJ91" s="37">
        <v>1.1329999999999999E-3</v>
      </c>
    </row>
    <row r="92" spans="1:36" x14ac:dyDescent="0.2">
      <c r="A92" s="34">
        <v>408</v>
      </c>
      <c r="B92" s="34">
        <v>1257</v>
      </c>
      <c r="C92" s="34" t="s">
        <v>260</v>
      </c>
      <c r="D92" s="34">
        <v>513623314</v>
      </c>
      <c r="E92" s="34" t="s">
        <v>204</v>
      </c>
      <c r="F92" s="35" t="s">
        <v>261</v>
      </c>
      <c r="G92" s="34" t="s">
        <v>262</v>
      </c>
      <c r="H92" s="34" t="s">
        <v>207</v>
      </c>
      <c r="I92" s="34" t="s">
        <v>222</v>
      </c>
      <c r="J92" s="34" t="s">
        <v>73</v>
      </c>
      <c r="K92" s="34" t="s">
        <v>73</v>
      </c>
      <c r="L92" s="34" t="s">
        <v>209</v>
      </c>
      <c r="M92" s="34" t="s">
        <v>103</v>
      </c>
      <c r="N92" s="34" t="s">
        <v>245</v>
      </c>
      <c r="O92" s="34" t="s">
        <v>74</v>
      </c>
      <c r="P92" s="34" t="s">
        <v>263</v>
      </c>
      <c r="Q92" s="34" t="s">
        <v>212</v>
      </c>
      <c r="R92" s="34" t="s">
        <v>213</v>
      </c>
      <c r="S92" s="34" t="s">
        <v>77</v>
      </c>
      <c r="T92" s="36">
        <v>4.4400000000000004</v>
      </c>
      <c r="U92" s="42">
        <v>48584</v>
      </c>
      <c r="V92" s="37">
        <v>1.8700000000000001E-2</v>
      </c>
      <c r="W92" s="37">
        <v>2.5100000000000001E-2</v>
      </c>
      <c r="X92" s="37" t="s">
        <v>215</v>
      </c>
      <c r="Y92" s="35" t="s">
        <v>74</v>
      </c>
      <c r="Z92" s="39">
        <v>275000</v>
      </c>
      <c r="AA92" s="36">
        <v>1</v>
      </c>
      <c r="AB92" s="36">
        <v>111.74</v>
      </c>
      <c r="AC92" s="36">
        <v>0</v>
      </c>
      <c r="AD92" s="36">
        <v>307.28500000000003</v>
      </c>
      <c r="AG92" s="34" t="s">
        <v>18</v>
      </c>
      <c r="AH92" s="37">
        <v>3.0699999999999998E-4</v>
      </c>
      <c r="AI92" s="37">
        <v>1.4698858782252924E-2</v>
      </c>
      <c r="AJ92" s="37">
        <v>3.0117E-3</v>
      </c>
    </row>
    <row r="93" spans="1:36" x14ac:dyDescent="0.2">
      <c r="A93" s="34">
        <v>408</v>
      </c>
      <c r="B93" s="34">
        <v>1257</v>
      </c>
      <c r="C93" s="34" t="s">
        <v>260</v>
      </c>
      <c r="D93" s="34">
        <v>513623314</v>
      </c>
      <c r="E93" s="34" t="s">
        <v>204</v>
      </c>
      <c r="F93" s="35" t="s">
        <v>264</v>
      </c>
      <c r="G93" s="34" t="s">
        <v>265</v>
      </c>
      <c r="H93" s="34" t="s">
        <v>207</v>
      </c>
      <c r="I93" s="34" t="s">
        <v>222</v>
      </c>
      <c r="J93" s="34" t="s">
        <v>73</v>
      </c>
      <c r="K93" s="34" t="s">
        <v>73</v>
      </c>
      <c r="L93" s="34" t="s">
        <v>209</v>
      </c>
      <c r="M93" s="34" t="s">
        <v>103</v>
      </c>
      <c r="N93" s="34" t="s">
        <v>245</v>
      </c>
      <c r="O93" s="34" t="s">
        <v>74</v>
      </c>
      <c r="P93" s="34" t="s">
        <v>263</v>
      </c>
      <c r="Q93" s="34" t="s">
        <v>212</v>
      </c>
      <c r="R93" s="34" t="s">
        <v>213</v>
      </c>
      <c r="S93" s="34" t="s">
        <v>77</v>
      </c>
      <c r="T93" s="36">
        <v>6.38</v>
      </c>
      <c r="U93" s="42">
        <v>49225</v>
      </c>
      <c r="V93" s="37">
        <v>3.0599999999999999E-2</v>
      </c>
      <c r="W93" s="37">
        <v>2.5700000000000001E-2</v>
      </c>
      <c r="X93" s="37" t="s">
        <v>215</v>
      </c>
      <c r="Y93" s="35" t="s">
        <v>74</v>
      </c>
      <c r="Z93" s="39">
        <v>150000</v>
      </c>
      <c r="AA93" s="36">
        <v>1</v>
      </c>
      <c r="AB93" s="36">
        <v>106.18</v>
      </c>
      <c r="AC93" s="36">
        <v>0</v>
      </c>
      <c r="AD93" s="36">
        <v>159.27000000000001</v>
      </c>
      <c r="AG93" s="34" t="s">
        <v>18</v>
      </c>
      <c r="AH93" s="37">
        <v>1.3870000000000001E-4</v>
      </c>
      <c r="AI93" s="37">
        <v>7.6185659801877963E-3</v>
      </c>
      <c r="AJ93" s="37">
        <v>1.5610000000000001E-3</v>
      </c>
    </row>
    <row r="94" spans="1:36" x14ac:dyDescent="0.2">
      <c r="A94" s="34">
        <v>408</v>
      </c>
      <c r="B94" s="34">
        <v>1257</v>
      </c>
      <c r="C94" s="34" t="s">
        <v>266</v>
      </c>
      <c r="D94" s="34">
        <v>520017807</v>
      </c>
      <c r="E94" s="34" t="s">
        <v>204</v>
      </c>
      <c r="F94" s="35" t="s">
        <v>267</v>
      </c>
      <c r="G94" s="34" t="s">
        <v>268</v>
      </c>
      <c r="H94" s="34" t="s">
        <v>207</v>
      </c>
      <c r="I94" s="34" t="s">
        <v>222</v>
      </c>
      <c r="J94" s="34" t="s">
        <v>73</v>
      </c>
      <c r="K94" s="34" t="s">
        <v>73</v>
      </c>
      <c r="L94" s="34" t="s">
        <v>209</v>
      </c>
      <c r="M94" s="34" t="s">
        <v>103</v>
      </c>
      <c r="N94" s="34" t="s">
        <v>245</v>
      </c>
      <c r="O94" s="34" t="s">
        <v>74</v>
      </c>
      <c r="P94" s="34" t="s">
        <v>263</v>
      </c>
      <c r="Q94" s="34" t="s">
        <v>212</v>
      </c>
      <c r="R94" s="34" t="s">
        <v>213</v>
      </c>
      <c r="S94" s="34" t="s">
        <v>77</v>
      </c>
      <c r="T94" s="36">
        <v>2.5299999999999998</v>
      </c>
      <c r="U94" s="42" t="s">
        <v>269</v>
      </c>
      <c r="V94" s="37">
        <v>2.4E-2</v>
      </c>
      <c r="W94" s="37">
        <v>2.3599999999999999E-2</v>
      </c>
      <c r="X94" s="37" t="s">
        <v>215</v>
      </c>
      <c r="Y94" s="35" t="s">
        <v>74</v>
      </c>
      <c r="Z94" s="39">
        <v>170000</v>
      </c>
      <c r="AA94" s="36">
        <v>1</v>
      </c>
      <c r="AB94" s="36">
        <v>121.77</v>
      </c>
      <c r="AC94" s="36">
        <v>0</v>
      </c>
      <c r="AD94" s="36">
        <v>207.00899999999999</v>
      </c>
      <c r="AG94" s="34" t="s">
        <v>18</v>
      </c>
      <c r="AH94" s="37">
        <v>1.65E-4</v>
      </c>
      <c r="AI94" s="37">
        <v>9.902170537963776E-3</v>
      </c>
      <c r="AJ94" s="37">
        <v>2.0289000000000001E-3</v>
      </c>
    </row>
    <row r="95" spans="1:36" x14ac:dyDescent="0.2">
      <c r="A95" s="34">
        <v>408</v>
      </c>
      <c r="B95" s="34">
        <v>1257</v>
      </c>
      <c r="C95" s="34" t="s">
        <v>266</v>
      </c>
      <c r="D95" s="34">
        <v>520017807</v>
      </c>
      <c r="E95" s="34" t="s">
        <v>204</v>
      </c>
      <c r="F95" s="35" t="s">
        <v>476</v>
      </c>
      <c r="G95" s="34" t="s">
        <v>477</v>
      </c>
      <c r="H95" s="34" t="s">
        <v>207</v>
      </c>
      <c r="I95" s="34" t="s">
        <v>208</v>
      </c>
      <c r="J95" s="34" t="s">
        <v>73</v>
      </c>
      <c r="K95" s="34" t="s">
        <v>73</v>
      </c>
      <c r="L95" s="34" t="s">
        <v>209</v>
      </c>
      <c r="M95" s="34" t="s">
        <v>103</v>
      </c>
      <c r="N95" s="34" t="s">
        <v>245</v>
      </c>
      <c r="O95" s="34" t="s">
        <v>74</v>
      </c>
      <c r="P95" s="34" t="s">
        <v>263</v>
      </c>
      <c r="Q95" s="34" t="s">
        <v>212</v>
      </c>
      <c r="R95" s="34" t="s">
        <v>213</v>
      </c>
      <c r="S95" s="34" t="s">
        <v>77</v>
      </c>
      <c r="T95" s="36">
        <v>0.65</v>
      </c>
      <c r="U95" s="42">
        <v>46390</v>
      </c>
      <c r="V95" s="37">
        <v>5.0500000000000003E-2</v>
      </c>
      <c r="W95" s="37">
        <v>4.1399999999999999E-2</v>
      </c>
      <c r="X95" s="37" t="s">
        <v>215</v>
      </c>
      <c r="Y95" s="35" t="s">
        <v>74</v>
      </c>
      <c r="Z95" s="39">
        <v>68333.33</v>
      </c>
      <c r="AA95" s="36">
        <v>1</v>
      </c>
      <c r="AB95" s="36">
        <v>102.3</v>
      </c>
      <c r="AC95" s="36">
        <v>0</v>
      </c>
      <c r="AD95" s="36">
        <v>69.904989999999998</v>
      </c>
      <c r="AG95" s="34" t="s">
        <v>18</v>
      </c>
      <c r="AH95" s="37">
        <v>7.3729999999999998E-4</v>
      </c>
      <c r="AI95" s="37">
        <v>3.3438243356921872E-3</v>
      </c>
      <c r="AJ95" s="37">
        <v>6.8510000000000001E-4</v>
      </c>
    </row>
    <row r="96" spans="1:36" x14ac:dyDescent="0.2">
      <c r="A96" s="34">
        <v>408</v>
      </c>
      <c r="B96" s="34">
        <v>1257</v>
      </c>
      <c r="C96" s="34" t="s">
        <v>255</v>
      </c>
      <c r="D96" s="34">
        <v>520018078</v>
      </c>
      <c r="E96" s="34" t="s">
        <v>204</v>
      </c>
      <c r="F96" s="35" t="s">
        <v>270</v>
      </c>
      <c r="G96" s="34" t="s">
        <v>271</v>
      </c>
      <c r="H96" s="34" t="s">
        <v>207</v>
      </c>
      <c r="I96" s="34" t="s">
        <v>222</v>
      </c>
      <c r="J96" s="34" t="s">
        <v>73</v>
      </c>
      <c r="K96" s="34" t="s">
        <v>73</v>
      </c>
      <c r="L96" s="34" t="s">
        <v>209</v>
      </c>
      <c r="M96" s="34" t="s">
        <v>103</v>
      </c>
      <c r="N96" s="34" t="s">
        <v>258</v>
      </c>
      <c r="O96" s="34" t="s">
        <v>74</v>
      </c>
      <c r="P96" s="34" t="s">
        <v>272</v>
      </c>
      <c r="Q96" s="34" t="s">
        <v>212</v>
      </c>
      <c r="R96" s="34" t="s">
        <v>213</v>
      </c>
      <c r="S96" s="34" t="s">
        <v>77</v>
      </c>
      <c r="T96" s="36">
        <v>5.98</v>
      </c>
      <c r="U96" s="42">
        <v>49682</v>
      </c>
      <c r="V96" s="37">
        <v>2.5999999999999999E-2</v>
      </c>
      <c r="W96" s="37">
        <v>2.2100000000000002E-2</v>
      </c>
      <c r="X96" s="37" t="s">
        <v>215</v>
      </c>
      <c r="Y96" s="35" t="s">
        <v>74</v>
      </c>
      <c r="Z96" s="39">
        <v>300000</v>
      </c>
      <c r="AA96" s="36">
        <v>1</v>
      </c>
      <c r="AB96" s="36">
        <v>105.78</v>
      </c>
      <c r="AC96" s="36">
        <v>0</v>
      </c>
      <c r="AD96" s="36">
        <v>317.33999999999997</v>
      </c>
      <c r="AG96" s="34" t="s">
        <v>18</v>
      </c>
      <c r="AH96" s="37">
        <v>1.6330000000000001E-4</v>
      </c>
      <c r="AI96" s="37">
        <v>1.5179787373528222E-2</v>
      </c>
      <c r="AJ96" s="37">
        <v>3.1102E-3</v>
      </c>
    </row>
    <row r="97" spans="1:36" x14ac:dyDescent="0.2">
      <c r="A97" s="34">
        <v>408</v>
      </c>
      <c r="B97" s="34">
        <v>1257</v>
      </c>
      <c r="C97" s="34" t="s">
        <v>255</v>
      </c>
      <c r="D97" s="34">
        <v>520018078</v>
      </c>
      <c r="E97" s="34" t="s">
        <v>204</v>
      </c>
      <c r="F97" s="35" t="s">
        <v>273</v>
      </c>
      <c r="G97" s="34" t="s">
        <v>274</v>
      </c>
      <c r="H97" s="34" t="s">
        <v>207</v>
      </c>
      <c r="I97" s="34" t="s">
        <v>208</v>
      </c>
      <c r="J97" s="34" t="s">
        <v>73</v>
      </c>
      <c r="K97" s="34" t="s">
        <v>73</v>
      </c>
      <c r="L97" s="34" t="s">
        <v>209</v>
      </c>
      <c r="M97" s="34" t="s">
        <v>103</v>
      </c>
      <c r="N97" s="34" t="s">
        <v>258</v>
      </c>
      <c r="O97" s="34" t="s">
        <v>74</v>
      </c>
      <c r="P97" s="34" t="s">
        <v>272</v>
      </c>
      <c r="Q97" s="34" t="s">
        <v>212</v>
      </c>
      <c r="R97" s="34" t="s">
        <v>213</v>
      </c>
      <c r="S97" s="34" t="s">
        <v>77</v>
      </c>
      <c r="T97" s="36">
        <v>5.2</v>
      </c>
      <c r="U97" s="42">
        <v>48949</v>
      </c>
      <c r="V97" s="37">
        <v>4.5900000000000003E-2</v>
      </c>
      <c r="W97" s="37">
        <v>3.9699999999999999E-2</v>
      </c>
      <c r="X97" s="37" t="s">
        <v>215</v>
      </c>
      <c r="Y97" s="35" t="s">
        <v>74</v>
      </c>
      <c r="Z97" s="39">
        <v>300000</v>
      </c>
      <c r="AA97" s="36">
        <v>1</v>
      </c>
      <c r="AB97" s="36">
        <v>103.9</v>
      </c>
      <c r="AC97" s="36">
        <v>0</v>
      </c>
      <c r="AD97" s="36">
        <v>311.7</v>
      </c>
      <c r="AG97" s="34" t="s">
        <v>18</v>
      </c>
      <c r="AH97" s="37">
        <v>4.2200000000000003E-5</v>
      </c>
      <c r="AI97" s="37">
        <v>1.490999570570677E-2</v>
      </c>
      <c r="AJ97" s="37">
        <v>3.0549000000000002E-3</v>
      </c>
    </row>
    <row r="98" spans="1:36" x14ac:dyDescent="0.2">
      <c r="A98" s="34">
        <v>408</v>
      </c>
      <c r="B98" s="34">
        <v>1257</v>
      </c>
      <c r="C98" s="34" t="s">
        <v>405</v>
      </c>
      <c r="D98" s="34">
        <v>520032046</v>
      </c>
      <c r="E98" s="34" t="s">
        <v>204</v>
      </c>
      <c r="F98" s="35" t="s">
        <v>478</v>
      </c>
      <c r="G98" s="34" t="s">
        <v>479</v>
      </c>
      <c r="H98" s="34" t="s">
        <v>207</v>
      </c>
      <c r="I98" s="34" t="s">
        <v>222</v>
      </c>
      <c r="J98" s="34" t="s">
        <v>73</v>
      </c>
      <c r="K98" s="34" t="s">
        <v>73</v>
      </c>
      <c r="L98" s="34" t="s">
        <v>209</v>
      </c>
      <c r="M98" s="34" t="s">
        <v>103</v>
      </c>
      <c r="N98" s="34" t="s">
        <v>258</v>
      </c>
      <c r="O98" s="34" t="s">
        <v>74</v>
      </c>
      <c r="P98" s="34" t="s">
        <v>272</v>
      </c>
      <c r="Q98" s="34" t="s">
        <v>212</v>
      </c>
      <c r="R98" s="34" t="s">
        <v>213</v>
      </c>
      <c r="S98" s="34" t="s">
        <v>77</v>
      </c>
      <c r="T98" s="36">
        <v>0.43</v>
      </c>
      <c r="U98" s="42">
        <v>46124</v>
      </c>
      <c r="V98" s="37">
        <v>5.0000000000000001E-3</v>
      </c>
      <c r="W98" s="37">
        <v>2.93E-2</v>
      </c>
      <c r="X98" s="37" t="s">
        <v>215</v>
      </c>
      <c r="Y98" s="35" t="s">
        <v>74</v>
      </c>
      <c r="Z98" s="39">
        <v>173000</v>
      </c>
      <c r="AA98" s="36">
        <v>1</v>
      </c>
      <c r="AB98" s="36">
        <v>117.27</v>
      </c>
      <c r="AC98" s="36">
        <v>0</v>
      </c>
      <c r="AD98" s="36">
        <v>202.87710000000001</v>
      </c>
      <c r="AG98" s="34" t="s">
        <v>18</v>
      </c>
      <c r="AH98" s="37">
        <v>2.2660000000000001E-4</v>
      </c>
      <c r="AI98" s="37">
        <v>9.704538315103161E-3</v>
      </c>
      <c r="AJ98" s="37">
        <v>1.9884E-3</v>
      </c>
    </row>
    <row r="99" spans="1:36" x14ac:dyDescent="0.2">
      <c r="A99" s="34">
        <v>408</v>
      </c>
      <c r="B99" s="34">
        <v>1257</v>
      </c>
      <c r="C99" s="34" t="s">
        <v>275</v>
      </c>
      <c r="D99" s="34">
        <v>513775163</v>
      </c>
      <c r="E99" s="34" t="s">
        <v>204</v>
      </c>
      <c r="F99" s="35" t="s">
        <v>276</v>
      </c>
      <c r="G99" s="34" t="s">
        <v>277</v>
      </c>
      <c r="H99" s="34" t="s">
        <v>207</v>
      </c>
      <c r="I99" s="34" t="s">
        <v>208</v>
      </c>
      <c r="J99" s="34" t="s">
        <v>73</v>
      </c>
      <c r="K99" s="34" t="s">
        <v>73</v>
      </c>
      <c r="L99" s="34" t="s">
        <v>209</v>
      </c>
      <c r="M99" s="34" t="s">
        <v>103</v>
      </c>
      <c r="N99" s="34" t="s">
        <v>239</v>
      </c>
      <c r="O99" s="34" t="s">
        <v>74</v>
      </c>
      <c r="P99" s="34" t="s">
        <v>278</v>
      </c>
      <c r="Q99" s="34" t="s">
        <v>212</v>
      </c>
      <c r="R99" s="34" t="s">
        <v>213</v>
      </c>
      <c r="S99" s="34" t="s">
        <v>77</v>
      </c>
      <c r="T99" s="36">
        <v>2.35</v>
      </c>
      <c r="U99" s="42" t="s">
        <v>279</v>
      </c>
      <c r="V99" s="37">
        <v>7.4999999999999997E-2</v>
      </c>
      <c r="W99" s="37">
        <v>5.0599999999999999E-2</v>
      </c>
      <c r="X99" s="37" t="s">
        <v>215</v>
      </c>
      <c r="Y99" s="35" t="s">
        <v>74</v>
      </c>
      <c r="Z99" s="39">
        <v>419674.5</v>
      </c>
      <c r="AA99" s="36">
        <v>1</v>
      </c>
      <c r="AB99" s="36">
        <v>106.91</v>
      </c>
      <c r="AC99" s="36">
        <v>0</v>
      </c>
      <c r="AD99" s="36">
        <v>448.67399999999998</v>
      </c>
      <c r="AG99" s="34" t="s">
        <v>18</v>
      </c>
      <c r="AH99" s="37">
        <v>7.494E-4</v>
      </c>
      <c r="AI99" s="37">
        <v>2.1462093464420299E-2</v>
      </c>
      <c r="AJ99" s="37">
        <v>4.3974000000000001E-3</v>
      </c>
    </row>
    <row r="100" spans="1:36" x14ac:dyDescent="0.2">
      <c r="A100" s="34">
        <v>408</v>
      </c>
      <c r="B100" s="34">
        <v>1257</v>
      </c>
      <c r="C100" s="34" t="s">
        <v>480</v>
      </c>
      <c r="D100" s="34">
        <v>520041146</v>
      </c>
      <c r="E100" s="34" t="s">
        <v>204</v>
      </c>
      <c r="F100" s="35" t="s">
        <v>481</v>
      </c>
      <c r="G100" s="34" t="s">
        <v>482</v>
      </c>
      <c r="H100" s="34" t="s">
        <v>207</v>
      </c>
      <c r="I100" s="34" t="s">
        <v>208</v>
      </c>
      <c r="J100" s="34" t="s">
        <v>73</v>
      </c>
      <c r="K100" s="34" t="s">
        <v>73</v>
      </c>
      <c r="L100" s="34" t="s">
        <v>209</v>
      </c>
      <c r="M100" s="34" t="s">
        <v>103</v>
      </c>
      <c r="N100" s="34" t="s">
        <v>483</v>
      </c>
      <c r="O100" s="34" t="s">
        <v>74</v>
      </c>
      <c r="P100" s="34" t="s">
        <v>284</v>
      </c>
      <c r="Q100" s="34" t="s">
        <v>76</v>
      </c>
      <c r="R100" s="34" t="s">
        <v>213</v>
      </c>
      <c r="S100" s="34" t="s">
        <v>77</v>
      </c>
      <c r="T100" s="36">
        <v>0.17</v>
      </c>
      <c r="U100" s="42">
        <v>46031</v>
      </c>
      <c r="V100" s="37">
        <v>3.4500000000000003E-2</v>
      </c>
      <c r="W100" s="37">
        <v>5.0900000000000001E-2</v>
      </c>
      <c r="X100" s="37" t="s">
        <v>215</v>
      </c>
      <c r="Y100" s="35" t="s">
        <v>74</v>
      </c>
      <c r="Z100" s="39">
        <v>168235.3</v>
      </c>
      <c r="AA100" s="36">
        <v>1</v>
      </c>
      <c r="AB100" s="36">
        <v>100.87</v>
      </c>
      <c r="AC100" s="36">
        <v>0</v>
      </c>
      <c r="AD100" s="36">
        <v>169.69893999999999</v>
      </c>
      <c r="AG100" s="34" t="s">
        <v>18</v>
      </c>
      <c r="AH100" s="37">
        <v>3.0200000000000002E-4</v>
      </c>
      <c r="AI100" s="37">
        <v>8.1174336513555913E-3</v>
      </c>
      <c r="AJ100" s="37">
        <v>1.6632000000000001E-3</v>
      </c>
    </row>
    <row r="101" spans="1:36" x14ac:dyDescent="0.2">
      <c r="A101" s="34">
        <v>408</v>
      </c>
      <c r="B101" s="34">
        <v>1257</v>
      </c>
      <c r="C101" s="34" t="s">
        <v>484</v>
      </c>
      <c r="D101" s="34">
        <v>510381601</v>
      </c>
      <c r="E101" s="34" t="s">
        <v>204</v>
      </c>
      <c r="F101" s="35" t="s">
        <v>485</v>
      </c>
      <c r="G101" s="34" t="s">
        <v>486</v>
      </c>
      <c r="H101" s="34" t="s">
        <v>207</v>
      </c>
      <c r="I101" s="34" t="s">
        <v>208</v>
      </c>
      <c r="J101" s="34" t="s">
        <v>73</v>
      </c>
      <c r="K101" s="34" t="s">
        <v>73</v>
      </c>
      <c r="L101" s="34" t="s">
        <v>209</v>
      </c>
      <c r="M101" s="34" t="s">
        <v>103</v>
      </c>
      <c r="N101" s="34" t="s">
        <v>283</v>
      </c>
      <c r="O101" s="34" t="s">
        <v>74</v>
      </c>
      <c r="P101" s="34" t="s">
        <v>284</v>
      </c>
      <c r="Q101" s="34" t="s">
        <v>76</v>
      </c>
      <c r="R101" s="34" t="s">
        <v>213</v>
      </c>
      <c r="S101" s="34" t="s">
        <v>77</v>
      </c>
      <c r="T101" s="36">
        <v>1.23</v>
      </c>
      <c r="U101" s="42" t="s">
        <v>487</v>
      </c>
      <c r="V101" s="37">
        <v>4.2999999999999997E-2</v>
      </c>
      <c r="W101" s="37">
        <v>4.1000000000000002E-2</v>
      </c>
      <c r="X101" s="37" t="s">
        <v>215</v>
      </c>
      <c r="Y101" s="35" t="s">
        <v>74</v>
      </c>
      <c r="Z101" s="39">
        <v>41000.01</v>
      </c>
      <c r="AA101" s="36">
        <v>1</v>
      </c>
      <c r="AB101" s="36">
        <v>102.27</v>
      </c>
      <c r="AC101" s="36">
        <v>0</v>
      </c>
      <c r="AD101" s="36">
        <v>41.930709999999998</v>
      </c>
      <c r="AG101" s="34" t="s">
        <v>18</v>
      </c>
      <c r="AH101" s="37">
        <v>6.7700000000000006E-5</v>
      </c>
      <c r="AI101" s="37">
        <v>2.005750382137675E-3</v>
      </c>
      <c r="AJ101" s="37">
        <v>4.1100000000000002E-4</v>
      </c>
    </row>
    <row r="102" spans="1:36" x14ac:dyDescent="0.2">
      <c r="A102" s="34">
        <v>408</v>
      </c>
      <c r="B102" s="34">
        <v>1257</v>
      </c>
      <c r="C102" s="34" t="s">
        <v>298</v>
      </c>
      <c r="D102" s="34">
        <v>520020116</v>
      </c>
      <c r="E102" s="34" t="s">
        <v>204</v>
      </c>
      <c r="F102" s="35" t="s">
        <v>488</v>
      </c>
      <c r="G102" s="34" t="s">
        <v>489</v>
      </c>
      <c r="H102" s="34" t="s">
        <v>207</v>
      </c>
      <c r="I102" s="34" t="s">
        <v>222</v>
      </c>
      <c r="J102" s="34" t="s">
        <v>73</v>
      </c>
      <c r="K102" s="34" t="s">
        <v>73</v>
      </c>
      <c r="L102" s="34" t="s">
        <v>209</v>
      </c>
      <c r="M102" s="34" t="s">
        <v>103</v>
      </c>
      <c r="N102" s="34" t="s">
        <v>245</v>
      </c>
      <c r="O102" s="34" t="s">
        <v>74</v>
      </c>
      <c r="P102" s="34" t="s">
        <v>284</v>
      </c>
      <c r="Q102" s="34" t="s">
        <v>76</v>
      </c>
      <c r="R102" s="34" t="s">
        <v>213</v>
      </c>
      <c r="S102" s="34" t="s">
        <v>77</v>
      </c>
      <c r="T102" s="36">
        <v>1.41</v>
      </c>
      <c r="U102" s="42" t="s">
        <v>490</v>
      </c>
      <c r="V102" s="37">
        <v>1.7999999999999999E-2</v>
      </c>
      <c r="W102" s="37">
        <v>2.6499999999999999E-2</v>
      </c>
      <c r="X102" s="37" t="s">
        <v>215</v>
      </c>
      <c r="Y102" s="35" t="s">
        <v>74</v>
      </c>
      <c r="Z102" s="39">
        <v>71400</v>
      </c>
      <c r="AA102" s="36">
        <v>1</v>
      </c>
      <c r="AB102" s="36">
        <v>119</v>
      </c>
      <c r="AC102" s="36">
        <v>0</v>
      </c>
      <c r="AD102" s="36">
        <v>84.965999999999994</v>
      </c>
      <c r="AG102" s="34" t="s">
        <v>18</v>
      </c>
      <c r="AH102" s="37">
        <v>1.0340000000000001E-4</v>
      </c>
      <c r="AI102" s="37">
        <v>4.0643101904757374E-3</v>
      </c>
      <c r="AJ102" s="37">
        <v>8.3270000000000002E-4</v>
      </c>
    </row>
    <row r="103" spans="1:36" x14ac:dyDescent="0.2">
      <c r="A103" s="34">
        <v>408</v>
      </c>
      <c r="B103" s="34">
        <v>1257</v>
      </c>
      <c r="C103" s="34" t="s">
        <v>286</v>
      </c>
      <c r="D103" s="34">
        <v>520033234</v>
      </c>
      <c r="E103" s="34" t="s">
        <v>204</v>
      </c>
      <c r="F103" s="35" t="s">
        <v>287</v>
      </c>
      <c r="G103" s="34" t="s">
        <v>288</v>
      </c>
      <c r="H103" s="34" t="s">
        <v>207</v>
      </c>
      <c r="I103" s="34" t="s">
        <v>222</v>
      </c>
      <c r="J103" s="34" t="s">
        <v>73</v>
      </c>
      <c r="K103" s="34" t="s">
        <v>73</v>
      </c>
      <c r="L103" s="34" t="s">
        <v>209</v>
      </c>
      <c r="M103" s="34" t="s">
        <v>103</v>
      </c>
      <c r="N103" s="34" t="s">
        <v>289</v>
      </c>
      <c r="O103" s="34" t="s">
        <v>74</v>
      </c>
      <c r="P103" s="34" t="s">
        <v>290</v>
      </c>
      <c r="Q103" s="34" t="s">
        <v>76</v>
      </c>
      <c r="R103" s="34" t="s">
        <v>213</v>
      </c>
      <c r="S103" s="34" t="s">
        <v>77</v>
      </c>
      <c r="T103" s="36">
        <v>0.99</v>
      </c>
      <c r="U103" s="42" t="s">
        <v>291</v>
      </c>
      <c r="V103" s="37">
        <v>0.04</v>
      </c>
      <c r="W103" s="37">
        <v>3.44E-2</v>
      </c>
      <c r="X103" s="37" t="s">
        <v>215</v>
      </c>
      <c r="Y103" s="35" t="s">
        <v>74</v>
      </c>
      <c r="Z103" s="39">
        <v>130140</v>
      </c>
      <c r="AA103" s="36">
        <v>1</v>
      </c>
      <c r="AB103" s="36">
        <v>119.76</v>
      </c>
      <c r="AC103" s="36">
        <v>0</v>
      </c>
      <c r="AD103" s="36">
        <v>155.85566</v>
      </c>
      <c r="AG103" s="34" t="s">
        <v>18</v>
      </c>
      <c r="AH103" s="37">
        <v>2.2010000000000001E-4</v>
      </c>
      <c r="AI103" s="37">
        <v>7.4553001968965171E-3</v>
      </c>
      <c r="AJ103" s="37">
        <v>1.5275E-3</v>
      </c>
    </row>
    <row r="104" spans="1:36" x14ac:dyDescent="0.2">
      <c r="A104" s="34">
        <v>408</v>
      </c>
      <c r="B104" s="34">
        <v>1257</v>
      </c>
      <c r="C104" s="34" t="s">
        <v>286</v>
      </c>
      <c r="D104" s="34">
        <v>520033234</v>
      </c>
      <c r="E104" s="34" t="s">
        <v>204</v>
      </c>
      <c r="F104" s="35" t="s">
        <v>292</v>
      </c>
      <c r="G104" s="34" t="s">
        <v>293</v>
      </c>
      <c r="H104" s="34" t="s">
        <v>207</v>
      </c>
      <c r="I104" s="34" t="s">
        <v>222</v>
      </c>
      <c r="J104" s="34" t="s">
        <v>73</v>
      </c>
      <c r="K104" s="34" t="s">
        <v>73</v>
      </c>
      <c r="L104" s="34" t="s">
        <v>209</v>
      </c>
      <c r="M104" s="34" t="s">
        <v>103</v>
      </c>
      <c r="N104" s="34" t="s">
        <v>289</v>
      </c>
      <c r="O104" s="34" t="s">
        <v>74</v>
      </c>
      <c r="P104" s="34" t="s">
        <v>290</v>
      </c>
      <c r="Q104" s="34" t="s">
        <v>76</v>
      </c>
      <c r="R104" s="34" t="s">
        <v>213</v>
      </c>
      <c r="S104" s="34" t="s">
        <v>77</v>
      </c>
      <c r="T104" s="36">
        <v>1.95</v>
      </c>
      <c r="U104" s="42" t="s">
        <v>294</v>
      </c>
      <c r="V104" s="37">
        <v>3.2800000000000003E-2</v>
      </c>
      <c r="W104" s="37">
        <v>4.4999999999999998E-2</v>
      </c>
      <c r="X104" s="37" t="s">
        <v>215</v>
      </c>
      <c r="Y104" s="35" t="s">
        <v>74</v>
      </c>
      <c r="Z104" s="39">
        <v>183120</v>
      </c>
      <c r="AA104" s="36">
        <v>1</v>
      </c>
      <c r="AB104" s="36">
        <v>118.2</v>
      </c>
      <c r="AC104" s="36">
        <v>0</v>
      </c>
      <c r="AD104" s="36">
        <v>216.44784000000001</v>
      </c>
      <c r="AG104" s="34" t="s">
        <v>18</v>
      </c>
      <c r="AH104" s="37">
        <v>1.7430000000000001E-4</v>
      </c>
      <c r="AI104" s="37">
        <v>1.035367097570756E-2</v>
      </c>
      <c r="AJ104" s="37">
        <v>2.1213999999999998E-3</v>
      </c>
    </row>
    <row r="105" spans="1:36" x14ac:dyDescent="0.2">
      <c r="A105" s="34">
        <v>408</v>
      </c>
      <c r="B105" s="34">
        <v>1257</v>
      </c>
      <c r="C105" s="34" t="s">
        <v>298</v>
      </c>
      <c r="D105" s="34">
        <v>520020116</v>
      </c>
      <c r="E105" s="34" t="s">
        <v>204</v>
      </c>
      <c r="F105" s="35" t="s">
        <v>299</v>
      </c>
      <c r="G105" s="34" t="s">
        <v>300</v>
      </c>
      <c r="H105" s="34" t="s">
        <v>207</v>
      </c>
      <c r="I105" s="34" t="s">
        <v>222</v>
      </c>
      <c r="J105" s="34" t="s">
        <v>73</v>
      </c>
      <c r="K105" s="34" t="s">
        <v>73</v>
      </c>
      <c r="L105" s="34" t="s">
        <v>209</v>
      </c>
      <c r="M105" s="34" t="s">
        <v>103</v>
      </c>
      <c r="N105" s="34" t="s">
        <v>245</v>
      </c>
      <c r="O105" s="34" t="s">
        <v>74</v>
      </c>
      <c r="P105" s="34" t="s">
        <v>290</v>
      </c>
      <c r="Q105" s="34" t="s">
        <v>76</v>
      </c>
      <c r="R105" s="34" t="s">
        <v>213</v>
      </c>
      <c r="S105" s="34" t="s">
        <v>77</v>
      </c>
      <c r="T105" s="36">
        <v>0.99</v>
      </c>
      <c r="U105" s="42" t="s">
        <v>291</v>
      </c>
      <c r="V105" s="37">
        <v>2.2499999999999999E-2</v>
      </c>
      <c r="W105" s="37">
        <v>3.0599999999999999E-2</v>
      </c>
      <c r="X105" s="37" t="s">
        <v>215</v>
      </c>
      <c r="Y105" s="35" t="s">
        <v>74</v>
      </c>
      <c r="Z105" s="39">
        <v>20138.47</v>
      </c>
      <c r="AA105" s="36">
        <v>1</v>
      </c>
      <c r="AB105" s="36">
        <v>119.12</v>
      </c>
      <c r="AC105" s="36">
        <v>0</v>
      </c>
      <c r="AD105" s="36">
        <v>23.988939999999999</v>
      </c>
      <c r="AG105" s="34" t="s">
        <v>18</v>
      </c>
      <c r="AH105" s="37">
        <v>1.6129999999999999E-4</v>
      </c>
      <c r="AI105" s="37">
        <v>1.1474964250336431E-3</v>
      </c>
      <c r="AJ105" s="37">
        <v>2.351E-4</v>
      </c>
    </row>
    <row r="106" spans="1:36" x14ac:dyDescent="0.2">
      <c r="A106" s="34">
        <v>408</v>
      </c>
      <c r="B106" s="34">
        <v>1257</v>
      </c>
      <c r="C106" s="34" t="s">
        <v>301</v>
      </c>
      <c r="D106" s="34">
        <v>520028911</v>
      </c>
      <c r="E106" s="34" t="s">
        <v>204</v>
      </c>
      <c r="F106" s="35" t="s">
        <v>302</v>
      </c>
      <c r="G106" s="34" t="s">
        <v>303</v>
      </c>
      <c r="H106" s="34" t="s">
        <v>207</v>
      </c>
      <c r="I106" s="34" t="s">
        <v>208</v>
      </c>
      <c r="J106" s="34" t="s">
        <v>73</v>
      </c>
      <c r="K106" s="34" t="s">
        <v>73</v>
      </c>
      <c r="L106" s="34" t="s">
        <v>209</v>
      </c>
      <c r="M106" s="34" t="s">
        <v>103</v>
      </c>
      <c r="N106" s="34" t="s">
        <v>304</v>
      </c>
      <c r="O106" s="34" t="s">
        <v>74</v>
      </c>
      <c r="P106" s="34" t="s">
        <v>305</v>
      </c>
      <c r="Q106" s="34" t="s">
        <v>76</v>
      </c>
      <c r="R106" s="34" t="s">
        <v>213</v>
      </c>
      <c r="S106" s="34" t="s">
        <v>77</v>
      </c>
      <c r="T106" s="36">
        <v>2.35</v>
      </c>
      <c r="U106" s="42">
        <v>48122</v>
      </c>
      <c r="V106" s="37">
        <v>0.04</v>
      </c>
      <c r="W106" s="37">
        <v>4.0099999999999997E-2</v>
      </c>
      <c r="X106" s="37" t="s">
        <v>215</v>
      </c>
      <c r="Y106" s="35" t="s">
        <v>74</v>
      </c>
      <c r="Z106" s="39">
        <v>68750.05</v>
      </c>
      <c r="AA106" s="36">
        <v>1</v>
      </c>
      <c r="AB106" s="36">
        <v>101.95</v>
      </c>
      <c r="AC106" s="36">
        <v>0</v>
      </c>
      <c r="AD106" s="36">
        <v>70.090670000000003</v>
      </c>
      <c r="AG106" s="34" t="s">
        <v>18</v>
      </c>
      <c r="AH106" s="37">
        <v>1.4200000000000001E-4</v>
      </c>
      <c r="AI106" s="37">
        <v>3.3527938756384365E-3</v>
      </c>
      <c r="AJ106" s="37">
        <v>6.8690000000000005E-4</v>
      </c>
    </row>
    <row r="107" spans="1:36" x14ac:dyDescent="0.2">
      <c r="A107" s="34">
        <v>408</v>
      </c>
      <c r="B107" s="34">
        <v>1257</v>
      </c>
      <c r="C107" s="34" t="s">
        <v>306</v>
      </c>
      <c r="D107" s="34">
        <v>510560188</v>
      </c>
      <c r="E107" s="34" t="s">
        <v>204</v>
      </c>
      <c r="F107" s="35" t="s">
        <v>307</v>
      </c>
      <c r="G107" s="34" t="s">
        <v>308</v>
      </c>
      <c r="H107" s="34" t="s">
        <v>207</v>
      </c>
      <c r="I107" s="34" t="s">
        <v>309</v>
      </c>
      <c r="J107" s="34" t="s">
        <v>73</v>
      </c>
      <c r="K107" s="34" t="s">
        <v>73</v>
      </c>
      <c r="L107" s="34" t="s">
        <v>209</v>
      </c>
      <c r="M107" s="34" t="s">
        <v>103</v>
      </c>
      <c r="N107" s="34" t="s">
        <v>289</v>
      </c>
      <c r="O107" s="34" t="s">
        <v>74</v>
      </c>
      <c r="P107" s="34" t="s">
        <v>305</v>
      </c>
      <c r="Q107" s="34" t="s">
        <v>76</v>
      </c>
      <c r="R107" s="34" t="s">
        <v>213</v>
      </c>
      <c r="S107" s="34" t="s">
        <v>77</v>
      </c>
      <c r="T107" s="36">
        <v>2.4700000000000002</v>
      </c>
      <c r="U107" s="42">
        <v>47125</v>
      </c>
      <c r="V107" s="37">
        <v>1.09E-2</v>
      </c>
      <c r="W107" s="37">
        <v>2.5499999999999998E-2</v>
      </c>
      <c r="X107" s="37" t="s">
        <v>215</v>
      </c>
      <c r="Y107" s="35" t="s">
        <v>74</v>
      </c>
      <c r="Z107" s="39">
        <v>200000</v>
      </c>
      <c r="AA107" s="36">
        <v>1</v>
      </c>
      <c r="AB107" s="36">
        <v>113.58</v>
      </c>
      <c r="AC107" s="36">
        <v>0</v>
      </c>
      <c r="AD107" s="36">
        <v>227.16</v>
      </c>
      <c r="AG107" s="34" t="s">
        <v>18</v>
      </c>
      <c r="AH107" s="37">
        <v>2.81E-4</v>
      </c>
      <c r="AI107" s="37">
        <v>1.0866043347468586E-2</v>
      </c>
      <c r="AJ107" s="37">
        <v>2.2263999999999999E-3</v>
      </c>
    </row>
    <row r="108" spans="1:36" x14ac:dyDescent="0.2">
      <c r="A108" s="34">
        <v>408</v>
      </c>
      <c r="B108" s="34">
        <v>1257</v>
      </c>
      <c r="C108" s="34" t="s">
        <v>314</v>
      </c>
      <c r="D108" s="34">
        <v>520028010</v>
      </c>
      <c r="E108" s="34" t="s">
        <v>204</v>
      </c>
      <c r="F108" s="35" t="s">
        <v>491</v>
      </c>
      <c r="G108" s="34" t="s">
        <v>492</v>
      </c>
      <c r="H108" s="34" t="s">
        <v>207</v>
      </c>
      <c r="I108" s="34" t="s">
        <v>208</v>
      </c>
      <c r="J108" s="34" t="s">
        <v>73</v>
      </c>
      <c r="K108" s="34" t="s">
        <v>73</v>
      </c>
      <c r="L108" s="34" t="s">
        <v>209</v>
      </c>
      <c r="M108" s="34" t="s">
        <v>103</v>
      </c>
      <c r="N108" s="34" t="s">
        <v>304</v>
      </c>
      <c r="O108" s="34" t="s">
        <v>74</v>
      </c>
      <c r="P108" s="34" t="s">
        <v>305</v>
      </c>
      <c r="Q108" s="34" t="s">
        <v>76</v>
      </c>
      <c r="R108" s="34" t="s">
        <v>213</v>
      </c>
      <c r="S108" s="34" t="s">
        <v>77</v>
      </c>
      <c r="T108" s="36">
        <v>0.25</v>
      </c>
      <c r="U108" s="42" t="s">
        <v>472</v>
      </c>
      <c r="V108" s="37">
        <v>3.5999999999999997E-2</v>
      </c>
      <c r="W108" s="37">
        <v>4.4999999999999998E-2</v>
      </c>
      <c r="X108" s="37" t="s">
        <v>215</v>
      </c>
      <c r="Y108" s="35" t="s">
        <v>74</v>
      </c>
      <c r="Z108" s="39">
        <v>55172.42</v>
      </c>
      <c r="AA108" s="36">
        <v>1</v>
      </c>
      <c r="AB108" s="36">
        <v>100.69</v>
      </c>
      <c r="AC108" s="36">
        <v>0</v>
      </c>
      <c r="AD108" s="36">
        <v>55.553100000000001</v>
      </c>
      <c r="AG108" s="34" t="s">
        <v>18</v>
      </c>
      <c r="AH108" s="37">
        <v>4.9830000000000002E-4</v>
      </c>
      <c r="AI108" s="37">
        <v>2.6574025764348409E-3</v>
      </c>
      <c r="AJ108" s="37">
        <v>5.4449999999999995E-4</v>
      </c>
    </row>
    <row r="109" spans="1:36" x14ac:dyDescent="0.2">
      <c r="A109" s="34">
        <v>408</v>
      </c>
      <c r="B109" s="34">
        <v>1257</v>
      </c>
      <c r="C109" s="34" t="s">
        <v>314</v>
      </c>
      <c r="D109" s="34">
        <v>520028010</v>
      </c>
      <c r="E109" s="34" t="s">
        <v>204</v>
      </c>
      <c r="F109" s="35" t="s">
        <v>315</v>
      </c>
      <c r="G109" s="34" t="s">
        <v>316</v>
      </c>
      <c r="H109" s="34" t="s">
        <v>207</v>
      </c>
      <c r="I109" s="34" t="s">
        <v>208</v>
      </c>
      <c r="J109" s="34" t="s">
        <v>73</v>
      </c>
      <c r="K109" s="34" t="s">
        <v>73</v>
      </c>
      <c r="L109" s="34" t="s">
        <v>209</v>
      </c>
      <c r="M109" s="34" t="s">
        <v>103</v>
      </c>
      <c r="N109" s="34" t="s">
        <v>304</v>
      </c>
      <c r="O109" s="34" t="s">
        <v>74</v>
      </c>
      <c r="P109" s="34" t="s">
        <v>305</v>
      </c>
      <c r="Q109" s="34" t="s">
        <v>76</v>
      </c>
      <c r="R109" s="34" t="s">
        <v>213</v>
      </c>
      <c r="S109" s="34" t="s">
        <v>77</v>
      </c>
      <c r="T109" s="36">
        <v>1.48</v>
      </c>
      <c r="U109" s="42" t="s">
        <v>294</v>
      </c>
      <c r="V109" s="37">
        <v>2.1999999999999999E-2</v>
      </c>
      <c r="W109" s="37">
        <v>3.95E-2</v>
      </c>
      <c r="X109" s="37" t="s">
        <v>215</v>
      </c>
      <c r="Y109" s="35" t="s">
        <v>74</v>
      </c>
      <c r="Z109" s="39">
        <v>63331.65</v>
      </c>
      <c r="AA109" s="36">
        <v>1</v>
      </c>
      <c r="AB109" s="36">
        <v>97.54</v>
      </c>
      <c r="AC109" s="36">
        <v>0</v>
      </c>
      <c r="AD109" s="36">
        <v>61.773690000000002</v>
      </c>
      <c r="AG109" s="34" t="s">
        <v>18</v>
      </c>
      <c r="AH109" s="37">
        <v>9.7299999999999993E-5</v>
      </c>
      <c r="AI109" s="37">
        <v>2.954909114876727E-3</v>
      </c>
      <c r="AJ109" s="37">
        <v>6.0539999999999997E-4</v>
      </c>
    </row>
    <row r="110" spans="1:36" x14ac:dyDescent="0.2">
      <c r="A110" s="34">
        <v>408</v>
      </c>
      <c r="B110" s="34">
        <v>1257</v>
      </c>
      <c r="C110" s="34" t="s">
        <v>317</v>
      </c>
      <c r="D110" s="34">
        <v>513754069</v>
      </c>
      <c r="E110" s="34" t="s">
        <v>204</v>
      </c>
      <c r="F110" s="35" t="s">
        <v>318</v>
      </c>
      <c r="G110" s="34" t="s">
        <v>319</v>
      </c>
      <c r="H110" s="34" t="s">
        <v>207</v>
      </c>
      <c r="I110" s="34" t="s">
        <v>208</v>
      </c>
      <c r="J110" s="34" t="s">
        <v>73</v>
      </c>
      <c r="K110" s="34" t="s">
        <v>73</v>
      </c>
      <c r="L110" s="34" t="s">
        <v>209</v>
      </c>
      <c r="M110" s="34" t="s">
        <v>103</v>
      </c>
      <c r="N110" s="34" t="s">
        <v>210</v>
      </c>
      <c r="O110" s="34" t="s">
        <v>74</v>
      </c>
      <c r="P110" s="34" t="s">
        <v>305</v>
      </c>
      <c r="Q110" s="34" t="s">
        <v>76</v>
      </c>
      <c r="R110" s="34" t="s">
        <v>213</v>
      </c>
      <c r="S110" s="34" t="s">
        <v>77</v>
      </c>
      <c r="T110" s="36">
        <v>8.15</v>
      </c>
      <c r="U110" s="42" t="s">
        <v>320</v>
      </c>
      <c r="V110" s="37">
        <v>5.1200000000000002E-2</v>
      </c>
      <c r="W110" s="37">
        <v>4.58E-2</v>
      </c>
      <c r="X110" s="37" t="s">
        <v>215</v>
      </c>
      <c r="Y110" s="35" t="s">
        <v>74</v>
      </c>
      <c r="Z110" s="39">
        <v>100000</v>
      </c>
      <c r="AA110" s="36">
        <v>1</v>
      </c>
      <c r="AB110" s="36">
        <v>105.64</v>
      </c>
      <c r="AC110" s="36">
        <v>0</v>
      </c>
      <c r="AD110" s="36">
        <v>105.64</v>
      </c>
      <c r="AG110" s="34" t="s">
        <v>18</v>
      </c>
      <c r="AH110" s="37">
        <v>4.3699999999999998E-5</v>
      </c>
      <c r="AI110" s="37">
        <v>5.0532775555605031E-3</v>
      </c>
      <c r="AJ110" s="37">
        <v>1.0353999999999999E-3</v>
      </c>
    </row>
    <row r="111" spans="1:36" x14ac:dyDescent="0.2">
      <c r="A111" s="34">
        <v>408</v>
      </c>
      <c r="B111" s="34">
        <v>1257</v>
      </c>
      <c r="C111" s="34" t="s">
        <v>493</v>
      </c>
      <c r="D111" s="34">
        <v>514892801</v>
      </c>
      <c r="E111" s="34" t="s">
        <v>204</v>
      </c>
      <c r="F111" s="35" t="s">
        <v>494</v>
      </c>
      <c r="G111" s="34" t="s">
        <v>495</v>
      </c>
      <c r="H111" s="34" t="s">
        <v>207</v>
      </c>
      <c r="I111" s="34" t="s">
        <v>208</v>
      </c>
      <c r="J111" s="34" t="s">
        <v>73</v>
      </c>
      <c r="K111" s="34" t="s">
        <v>73</v>
      </c>
      <c r="L111" s="34" t="s">
        <v>209</v>
      </c>
      <c r="M111" s="34" t="s">
        <v>103</v>
      </c>
      <c r="N111" s="34" t="s">
        <v>496</v>
      </c>
      <c r="O111" s="34" t="s">
        <v>74</v>
      </c>
      <c r="P111" s="34" t="s">
        <v>305</v>
      </c>
      <c r="Q111" s="34" t="s">
        <v>76</v>
      </c>
      <c r="R111" s="34" t="s">
        <v>213</v>
      </c>
      <c r="S111" s="34" t="s">
        <v>77</v>
      </c>
      <c r="T111" s="36">
        <v>2.4300000000000002</v>
      </c>
      <c r="U111" s="42">
        <v>47610</v>
      </c>
      <c r="V111" s="37">
        <v>2.6200000000000001E-2</v>
      </c>
      <c r="W111" s="37">
        <v>4.02E-2</v>
      </c>
      <c r="X111" s="37" t="s">
        <v>215</v>
      </c>
      <c r="Y111" s="35" t="s">
        <v>74</v>
      </c>
      <c r="Z111" s="39">
        <v>126918.96</v>
      </c>
      <c r="AA111" s="36">
        <v>1</v>
      </c>
      <c r="AB111" s="36">
        <v>96.75</v>
      </c>
      <c r="AC111" s="36">
        <v>33.4253</v>
      </c>
      <c r="AD111" s="36">
        <v>156.21939</v>
      </c>
      <c r="AG111" s="34" t="s">
        <v>18</v>
      </c>
      <c r="AH111" s="37">
        <v>4.4129999999999999E-4</v>
      </c>
      <c r="AI111" s="37">
        <v>5.8738392886207458E-3</v>
      </c>
      <c r="AJ111" s="37">
        <v>1.2034999999999999E-3</v>
      </c>
    </row>
    <row r="112" spans="1:36" x14ac:dyDescent="0.2">
      <c r="A112" s="34">
        <v>408</v>
      </c>
      <c r="B112" s="34">
        <v>1257</v>
      </c>
      <c r="C112" s="34" t="s">
        <v>321</v>
      </c>
      <c r="D112" s="34">
        <v>520026683</v>
      </c>
      <c r="E112" s="34" t="s">
        <v>204</v>
      </c>
      <c r="F112" s="35" t="s">
        <v>322</v>
      </c>
      <c r="G112" s="34" t="s">
        <v>323</v>
      </c>
      <c r="H112" s="34" t="s">
        <v>207</v>
      </c>
      <c r="I112" s="34" t="s">
        <v>222</v>
      </c>
      <c r="J112" s="34" t="s">
        <v>73</v>
      </c>
      <c r="K112" s="34" t="s">
        <v>73</v>
      </c>
      <c r="L112" s="34" t="s">
        <v>209</v>
      </c>
      <c r="M112" s="34" t="s">
        <v>103</v>
      </c>
      <c r="N112" s="34" t="s">
        <v>245</v>
      </c>
      <c r="O112" s="34" t="s">
        <v>74</v>
      </c>
      <c r="P112" s="34" t="s">
        <v>324</v>
      </c>
      <c r="Q112" s="34" t="s">
        <v>76</v>
      </c>
      <c r="R112" s="34" t="s">
        <v>213</v>
      </c>
      <c r="S112" s="34" t="s">
        <v>77</v>
      </c>
      <c r="T112" s="36">
        <v>1.49</v>
      </c>
      <c r="U112" s="42">
        <v>46790</v>
      </c>
      <c r="V112" s="37">
        <v>3.2000000000000001E-2</v>
      </c>
      <c r="W112" s="37">
        <v>2.23E-2</v>
      </c>
      <c r="X112" s="37" t="s">
        <v>215</v>
      </c>
      <c r="Y112" s="35" t="s">
        <v>74</v>
      </c>
      <c r="Z112" s="39">
        <v>144000</v>
      </c>
      <c r="AA112" s="36">
        <v>1</v>
      </c>
      <c r="AB112" s="36">
        <v>120.75</v>
      </c>
      <c r="AC112" s="36">
        <v>93.960999999999999</v>
      </c>
      <c r="AD112" s="36">
        <v>267.84100000000001</v>
      </c>
      <c r="AG112" s="34" t="s">
        <v>18</v>
      </c>
      <c r="AH112" s="37">
        <v>5.2159999999999999E-4</v>
      </c>
      <c r="AI112" s="37">
        <v>8.3174846265612647E-3</v>
      </c>
      <c r="AJ112" s="37">
        <v>1.7041999999999999E-3</v>
      </c>
    </row>
    <row r="113" spans="1:36" x14ac:dyDescent="0.2">
      <c r="A113" s="34">
        <v>408</v>
      </c>
      <c r="B113" s="34">
        <v>1257</v>
      </c>
      <c r="C113" s="34" t="s">
        <v>321</v>
      </c>
      <c r="D113" s="34">
        <v>520026683</v>
      </c>
      <c r="E113" s="34" t="s">
        <v>204</v>
      </c>
      <c r="F113" s="35" t="s">
        <v>497</v>
      </c>
      <c r="G113" s="34" t="s">
        <v>498</v>
      </c>
      <c r="H113" s="34" t="s">
        <v>207</v>
      </c>
      <c r="I113" s="34" t="s">
        <v>208</v>
      </c>
      <c r="J113" s="34" t="s">
        <v>73</v>
      </c>
      <c r="K113" s="34" t="s">
        <v>73</v>
      </c>
      <c r="L113" s="34" t="s">
        <v>209</v>
      </c>
      <c r="M113" s="34" t="s">
        <v>103</v>
      </c>
      <c r="N113" s="34" t="s">
        <v>245</v>
      </c>
      <c r="O113" s="34" t="s">
        <v>74</v>
      </c>
      <c r="P113" s="34" t="s">
        <v>324</v>
      </c>
      <c r="Q113" s="34" t="s">
        <v>76</v>
      </c>
      <c r="R113" s="34" t="s">
        <v>213</v>
      </c>
      <c r="S113" s="34" t="s">
        <v>77</v>
      </c>
      <c r="T113" s="36">
        <v>3.8</v>
      </c>
      <c r="U113" s="42">
        <v>48335</v>
      </c>
      <c r="V113" s="37">
        <v>2.4400000000000002E-2</v>
      </c>
      <c r="W113" s="37">
        <v>3.9300000000000002E-2</v>
      </c>
      <c r="X113" s="37" t="s">
        <v>215</v>
      </c>
      <c r="Y113" s="35" t="s">
        <v>74</v>
      </c>
      <c r="Z113" s="39">
        <v>250000</v>
      </c>
      <c r="AA113" s="36">
        <v>1</v>
      </c>
      <c r="AB113" s="36">
        <v>95.76</v>
      </c>
      <c r="AC113" s="36">
        <v>0</v>
      </c>
      <c r="AD113" s="36">
        <v>239.4</v>
      </c>
      <c r="AG113" s="34" t="s">
        <v>18</v>
      </c>
      <c r="AH113" s="37">
        <v>2.0570000000000001E-4</v>
      </c>
      <c r="AI113" s="37">
        <v>1.1451582977667555E-2</v>
      </c>
      <c r="AJ113" s="37">
        <v>2.3462999999999999E-3</v>
      </c>
    </row>
    <row r="114" spans="1:36" x14ac:dyDescent="0.2">
      <c r="A114" s="34">
        <v>408</v>
      </c>
      <c r="B114" s="34">
        <v>1257</v>
      </c>
      <c r="C114" s="34" t="s">
        <v>321</v>
      </c>
      <c r="D114" s="34">
        <v>520026683</v>
      </c>
      <c r="E114" s="34" t="s">
        <v>204</v>
      </c>
      <c r="F114" s="35" t="s">
        <v>325</v>
      </c>
      <c r="G114" s="34" t="s">
        <v>326</v>
      </c>
      <c r="H114" s="34" t="s">
        <v>207</v>
      </c>
      <c r="I114" s="34" t="s">
        <v>222</v>
      </c>
      <c r="J114" s="34" t="s">
        <v>73</v>
      </c>
      <c r="K114" s="34" t="s">
        <v>73</v>
      </c>
      <c r="L114" s="34" t="s">
        <v>209</v>
      </c>
      <c r="M114" s="34" t="s">
        <v>103</v>
      </c>
      <c r="N114" s="34" t="s">
        <v>245</v>
      </c>
      <c r="O114" s="34" t="s">
        <v>74</v>
      </c>
      <c r="P114" s="34" t="s">
        <v>324</v>
      </c>
      <c r="Q114" s="34" t="s">
        <v>76</v>
      </c>
      <c r="R114" s="34" t="s">
        <v>213</v>
      </c>
      <c r="S114" s="34" t="s">
        <v>77</v>
      </c>
      <c r="T114" s="36">
        <v>3.92</v>
      </c>
      <c r="U114" s="42">
        <v>48335</v>
      </c>
      <c r="V114" s="37">
        <v>9.1999999999999998E-3</v>
      </c>
      <c r="W114" s="37">
        <v>2.4E-2</v>
      </c>
      <c r="X114" s="37" t="s">
        <v>215</v>
      </c>
      <c r="Y114" s="35" t="s">
        <v>74</v>
      </c>
      <c r="Z114" s="39">
        <v>400000</v>
      </c>
      <c r="AA114" s="36">
        <v>1</v>
      </c>
      <c r="AB114" s="36">
        <v>113.4</v>
      </c>
      <c r="AC114" s="36">
        <v>0</v>
      </c>
      <c r="AD114" s="36">
        <v>453.6</v>
      </c>
      <c r="AG114" s="34" t="s">
        <v>18</v>
      </c>
      <c r="AH114" s="37">
        <v>1.5459999999999999E-4</v>
      </c>
      <c r="AI114" s="37">
        <v>2.1697720255367835E-2</v>
      </c>
      <c r="AJ114" s="37">
        <v>4.4457000000000003E-3</v>
      </c>
    </row>
    <row r="115" spans="1:36" x14ac:dyDescent="0.2">
      <c r="A115" s="34">
        <v>408</v>
      </c>
      <c r="B115" s="34">
        <v>1257</v>
      </c>
      <c r="C115" s="34" t="s">
        <v>321</v>
      </c>
      <c r="D115" s="34">
        <v>520026683</v>
      </c>
      <c r="E115" s="34" t="s">
        <v>204</v>
      </c>
      <c r="F115" s="35" t="s">
        <v>327</v>
      </c>
      <c r="G115" s="34" t="s">
        <v>328</v>
      </c>
      <c r="H115" s="34" t="s">
        <v>207</v>
      </c>
      <c r="I115" s="34" t="s">
        <v>208</v>
      </c>
      <c r="J115" s="34" t="s">
        <v>73</v>
      </c>
      <c r="K115" s="34" t="s">
        <v>73</v>
      </c>
      <c r="L115" s="34" t="s">
        <v>209</v>
      </c>
      <c r="M115" s="34" t="s">
        <v>103</v>
      </c>
      <c r="N115" s="34" t="s">
        <v>245</v>
      </c>
      <c r="O115" s="34" t="s">
        <v>74</v>
      </c>
      <c r="P115" s="34" t="s">
        <v>324</v>
      </c>
      <c r="Q115" s="34" t="s">
        <v>76</v>
      </c>
      <c r="R115" s="34" t="s">
        <v>213</v>
      </c>
      <c r="S115" s="34" t="s">
        <v>77</v>
      </c>
      <c r="T115" s="36">
        <v>6.87</v>
      </c>
      <c r="U115" s="42">
        <v>50161</v>
      </c>
      <c r="V115" s="37">
        <v>5.79E-2</v>
      </c>
      <c r="W115" s="37">
        <v>4.2500000000000003E-2</v>
      </c>
      <c r="X115" s="37" t="s">
        <v>215</v>
      </c>
      <c r="Y115" s="35" t="s">
        <v>74</v>
      </c>
      <c r="Z115" s="39">
        <v>200000</v>
      </c>
      <c r="AA115" s="36">
        <v>1</v>
      </c>
      <c r="AB115" s="36">
        <v>113.52</v>
      </c>
      <c r="AC115" s="36">
        <v>0</v>
      </c>
      <c r="AD115" s="36">
        <v>227.04</v>
      </c>
      <c r="AG115" s="34" t="s">
        <v>18</v>
      </c>
      <c r="AH115" s="37">
        <v>1.7540000000000001E-4</v>
      </c>
      <c r="AI115" s="37">
        <v>1.0860399591996788E-2</v>
      </c>
      <c r="AJ115" s="37">
        <v>2.2252000000000001E-3</v>
      </c>
    </row>
    <row r="116" spans="1:36" x14ac:dyDescent="0.2">
      <c r="A116" s="34">
        <v>408</v>
      </c>
      <c r="B116" s="34">
        <v>1257</v>
      </c>
      <c r="C116" s="34" t="s">
        <v>499</v>
      </c>
      <c r="D116" s="34">
        <v>511659401</v>
      </c>
      <c r="E116" s="34" t="s">
        <v>204</v>
      </c>
      <c r="F116" s="35" t="s">
        <v>500</v>
      </c>
      <c r="G116" s="34" t="s">
        <v>501</v>
      </c>
      <c r="H116" s="34" t="s">
        <v>207</v>
      </c>
      <c r="I116" s="34" t="s">
        <v>222</v>
      </c>
      <c r="J116" s="34" t="s">
        <v>73</v>
      </c>
      <c r="K116" s="34" t="s">
        <v>73</v>
      </c>
      <c r="L116" s="34" t="s">
        <v>209</v>
      </c>
      <c r="M116" s="34" t="s">
        <v>103</v>
      </c>
      <c r="N116" s="34" t="s">
        <v>245</v>
      </c>
      <c r="O116" s="34" t="s">
        <v>74</v>
      </c>
      <c r="P116" s="34" t="s">
        <v>324</v>
      </c>
      <c r="Q116" s="34" t="s">
        <v>76</v>
      </c>
      <c r="R116" s="34" t="s">
        <v>213</v>
      </c>
      <c r="S116" s="34" t="s">
        <v>77</v>
      </c>
      <c r="T116" s="36">
        <v>1.63</v>
      </c>
      <c r="U116" s="42" t="s">
        <v>502</v>
      </c>
      <c r="V116" s="37">
        <v>2.3400000000000001E-2</v>
      </c>
      <c r="W116" s="37">
        <v>2.4299999999999999E-2</v>
      </c>
      <c r="X116" s="37" t="s">
        <v>215</v>
      </c>
      <c r="Y116" s="35" t="s">
        <v>74</v>
      </c>
      <c r="Z116" s="39">
        <v>85834.91</v>
      </c>
      <c r="AA116" s="36">
        <v>1</v>
      </c>
      <c r="AB116" s="36">
        <v>119.82</v>
      </c>
      <c r="AC116" s="36">
        <v>0</v>
      </c>
      <c r="AD116" s="36">
        <v>102.84738</v>
      </c>
      <c r="AG116" s="34" t="s">
        <v>18</v>
      </c>
      <c r="AH116" s="37">
        <v>7.4499999999999995E-5</v>
      </c>
      <c r="AI116" s="37">
        <v>4.9196414884961608E-3</v>
      </c>
      <c r="AJ116" s="37">
        <v>1.008E-3</v>
      </c>
    </row>
    <row r="117" spans="1:36" x14ac:dyDescent="0.2">
      <c r="A117" s="34">
        <v>408</v>
      </c>
      <c r="B117" s="34">
        <v>1257</v>
      </c>
      <c r="C117" s="34" t="s">
        <v>329</v>
      </c>
      <c r="D117" s="34">
        <v>520031931</v>
      </c>
      <c r="E117" s="34" t="s">
        <v>204</v>
      </c>
      <c r="F117" s="35" t="s">
        <v>330</v>
      </c>
      <c r="G117" s="34" t="s">
        <v>331</v>
      </c>
      <c r="H117" s="34" t="s">
        <v>207</v>
      </c>
      <c r="I117" s="34" t="s">
        <v>208</v>
      </c>
      <c r="J117" s="34" t="s">
        <v>73</v>
      </c>
      <c r="K117" s="34" t="s">
        <v>73</v>
      </c>
      <c r="L117" s="34" t="s">
        <v>209</v>
      </c>
      <c r="M117" s="34" t="s">
        <v>103</v>
      </c>
      <c r="N117" s="34" t="s">
        <v>332</v>
      </c>
      <c r="O117" s="34" t="s">
        <v>74</v>
      </c>
      <c r="P117" s="34" t="s">
        <v>324</v>
      </c>
      <c r="Q117" s="34" t="s">
        <v>76</v>
      </c>
      <c r="R117" s="34" t="s">
        <v>213</v>
      </c>
      <c r="S117" s="34" t="s">
        <v>77</v>
      </c>
      <c r="T117" s="36">
        <v>6.67</v>
      </c>
      <c r="U117" s="42">
        <v>49352</v>
      </c>
      <c r="V117" s="37">
        <v>2.7900000000000001E-2</v>
      </c>
      <c r="W117" s="37">
        <v>4.0500000000000001E-2</v>
      </c>
      <c r="X117" s="37" t="s">
        <v>215</v>
      </c>
      <c r="Y117" s="35" t="s">
        <v>74</v>
      </c>
      <c r="Z117" s="39">
        <v>230000</v>
      </c>
      <c r="AA117" s="36">
        <v>1</v>
      </c>
      <c r="AB117" s="36">
        <v>92.5</v>
      </c>
      <c r="AC117" s="36">
        <v>0</v>
      </c>
      <c r="AD117" s="36">
        <v>212.75</v>
      </c>
      <c r="AG117" s="34" t="s">
        <v>18</v>
      </c>
      <c r="AH117" s="37">
        <v>9.9599999999999995E-5</v>
      </c>
      <c r="AI117" s="37">
        <v>1.0176799710475342E-2</v>
      </c>
      <c r="AJ117" s="37">
        <v>2.0850999999999999E-3</v>
      </c>
    </row>
    <row r="118" spans="1:36" x14ac:dyDescent="0.2">
      <c r="A118" s="34">
        <v>408</v>
      </c>
      <c r="B118" s="34">
        <v>1257</v>
      </c>
      <c r="C118" s="34" t="s">
        <v>333</v>
      </c>
      <c r="D118" s="34">
        <v>520001736</v>
      </c>
      <c r="E118" s="34" t="s">
        <v>204</v>
      </c>
      <c r="F118" s="35" t="s">
        <v>334</v>
      </c>
      <c r="G118" s="34" t="s">
        <v>335</v>
      </c>
      <c r="H118" s="34" t="s">
        <v>207</v>
      </c>
      <c r="I118" s="34" t="s">
        <v>208</v>
      </c>
      <c r="J118" s="34" t="s">
        <v>73</v>
      </c>
      <c r="K118" s="34" t="s">
        <v>73</v>
      </c>
      <c r="L118" s="34" t="s">
        <v>209</v>
      </c>
      <c r="M118" s="34" t="s">
        <v>103</v>
      </c>
      <c r="N118" s="34" t="s">
        <v>245</v>
      </c>
      <c r="O118" s="34" t="s">
        <v>74</v>
      </c>
      <c r="P118" s="34" t="s">
        <v>324</v>
      </c>
      <c r="Q118" s="34" t="s">
        <v>76</v>
      </c>
      <c r="R118" s="34" t="s">
        <v>213</v>
      </c>
      <c r="S118" s="34" t="s">
        <v>77</v>
      </c>
      <c r="T118" s="36">
        <v>4.1399999999999997</v>
      </c>
      <c r="U118" s="42" t="s">
        <v>241</v>
      </c>
      <c r="V118" s="37">
        <v>2.5499999999999998E-2</v>
      </c>
      <c r="W118" s="37">
        <v>4.1500000000000002E-2</v>
      </c>
      <c r="X118" s="37" t="s">
        <v>215</v>
      </c>
      <c r="Y118" s="35" t="s">
        <v>74</v>
      </c>
      <c r="Z118" s="39">
        <v>312000</v>
      </c>
      <c r="AA118" s="36">
        <v>1</v>
      </c>
      <c r="AB118" s="36">
        <v>93.81</v>
      </c>
      <c r="AC118" s="36">
        <v>0</v>
      </c>
      <c r="AD118" s="36">
        <v>292.68720000000002</v>
      </c>
      <c r="AG118" s="34" t="s">
        <v>18</v>
      </c>
      <c r="AH118" s="37">
        <v>8.2999999999999998E-5</v>
      </c>
      <c r="AI118" s="37">
        <v>1.400054482396572E-2</v>
      </c>
      <c r="AJ118" s="37">
        <v>2.8685999999999998E-3</v>
      </c>
    </row>
    <row r="119" spans="1:36" x14ac:dyDescent="0.2">
      <c r="A119" s="34">
        <v>408</v>
      </c>
      <c r="B119" s="34">
        <v>1257</v>
      </c>
      <c r="C119" s="34" t="s">
        <v>333</v>
      </c>
      <c r="D119" s="34">
        <v>520001736</v>
      </c>
      <c r="E119" s="34" t="s">
        <v>204</v>
      </c>
      <c r="F119" s="35" t="s">
        <v>503</v>
      </c>
      <c r="G119" s="34" t="s">
        <v>504</v>
      </c>
      <c r="H119" s="34" t="s">
        <v>207</v>
      </c>
      <c r="I119" s="34" t="s">
        <v>222</v>
      </c>
      <c r="J119" s="34" t="s">
        <v>73</v>
      </c>
      <c r="K119" s="34" t="s">
        <v>73</v>
      </c>
      <c r="L119" s="34" t="s">
        <v>209</v>
      </c>
      <c r="M119" s="34" t="s">
        <v>103</v>
      </c>
      <c r="N119" s="34" t="s">
        <v>245</v>
      </c>
      <c r="O119" s="34" t="s">
        <v>74</v>
      </c>
      <c r="P119" s="34" t="s">
        <v>324</v>
      </c>
      <c r="Q119" s="34" t="s">
        <v>76</v>
      </c>
      <c r="R119" s="34" t="s">
        <v>213</v>
      </c>
      <c r="S119" s="34" t="s">
        <v>77</v>
      </c>
      <c r="T119" s="36">
        <v>3.88</v>
      </c>
      <c r="U119" s="42" t="s">
        <v>370</v>
      </c>
      <c r="V119" s="37">
        <v>5.0000000000000001E-3</v>
      </c>
      <c r="W119" s="37">
        <v>2.5100000000000001E-2</v>
      </c>
      <c r="X119" s="37" t="s">
        <v>215</v>
      </c>
      <c r="Y119" s="35" t="s">
        <v>74</v>
      </c>
      <c r="Z119" s="39">
        <v>19199.25</v>
      </c>
      <c r="AA119" s="36">
        <v>1</v>
      </c>
      <c r="AB119" s="36">
        <v>110.21</v>
      </c>
      <c r="AC119" s="36">
        <v>0</v>
      </c>
      <c r="AD119" s="36">
        <v>21.159490000000002</v>
      </c>
      <c r="AG119" s="34" t="s">
        <v>18</v>
      </c>
      <c r="AH119" s="37">
        <v>1.8E-5</v>
      </c>
      <c r="AI119" s="37">
        <v>1.0121470750582187E-3</v>
      </c>
      <c r="AJ119" s="37">
        <v>2.074E-4</v>
      </c>
    </row>
    <row r="120" spans="1:36" x14ac:dyDescent="0.2">
      <c r="A120" s="34">
        <v>408</v>
      </c>
      <c r="B120" s="34">
        <v>1257</v>
      </c>
      <c r="C120" s="34" t="s">
        <v>333</v>
      </c>
      <c r="D120" s="34">
        <v>520001736</v>
      </c>
      <c r="E120" s="34" t="s">
        <v>204</v>
      </c>
      <c r="F120" s="35" t="s">
        <v>336</v>
      </c>
      <c r="G120" s="34" t="s">
        <v>337</v>
      </c>
      <c r="H120" s="34" t="s">
        <v>207</v>
      </c>
      <c r="I120" s="34" t="s">
        <v>222</v>
      </c>
      <c r="J120" s="34" t="s">
        <v>73</v>
      </c>
      <c r="K120" s="34" t="s">
        <v>73</v>
      </c>
      <c r="L120" s="34" t="s">
        <v>209</v>
      </c>
      <c r="M120" s="34" t="s">
        <v>103</v>
      </c>
      <c r="N120" s="34" t="s">
        <v>245</v>
      </c>
      <c r="O120" s="34" t="s">
        <v>74</v>
      </c>
      <c r="P120" s="34" t="s">
        <v>324</v>
      </c>
      <c r="Q120" s="34" t="s">
        <v>76</v>
      </c>
      <c r="R120" s="34" t="s">
        <v>213</v>
      </c>
      <c r="S120" s="34" t="s">
        <v>77</v>
      </c>
      <c r="T120" s="36">
        <v>4.17</v>
      </c>
      <c r="U120" s="42">
        <v>49316</v>
      </c>
      <c r="V120" s="37">
        <v>5.8999999999999999E-3</v>
      </c>
      <c r="W120" s="37">
        <v>2.5999999999999999E-2</v>
      </c>
      <c r="X120" s="37" t="s">
        <v>215</v>
      </c>
      <c r="Y120" s="35" t="s">
        <v>74</v>
      </c>
      <c r="Z120" s="39">
        <v>287300</v>
      </c>
      <c r="AA120" s="36">
        <v>1</v>
      </c>
      <c r="AB120" s="36">
        <v>106.67</v>
      </c>
      <c r="AC120" s="36">
        <v>0</v>
      </c>
      <c r="AD120" s="36">
        <v>306.46291000000002</v>
      </c>
      <c r="AG120" s="34" t="s">
        <v>18</v>
      </c>
      <c r="AH120" s="37">
        <v>2.4130000000000001E-4</v>
      </c>
      <c r="AI120" s="37">
        <v>1.4659554056645766E-2</v>
      </c>
      <c r="AJ120" s="37">
        <v>3.0035999999999999E-3</v>
      </c>
    </row>
    <row r="121" spans="1:36" x14ac:dyDescent="0.2">
      <c r="A121" s="34">
        <v>408</v>
      </c>
      <c r="B121" s="34">
        <v>1257</v>
      </c>
      <c r="C121" s="34" t="s">
        <v>505</v>
      </c>
      <c r="D121" s="34">
        <v>520017450</v>
      </c>
      <c r="E121" s="34" t="s">
        <v>204</v>
      </c>
      <c r="F121" s="35" t="s">
        <v>506</v>
      </c>
      <c r="G121" s="34" t="s">
        <v>507</v>
      </c>
      <c r="H121" s="34" t="s">
        <v>207</v>
      </c>
      <c r="I121" s="34" t="s">
        <v>222</v>
      </c>
      <c r="J121" s="34" t="s">
        <v>73</v>
      </c>
      <c r="K121" s="34" t="s">
        <v>73</v>
      </c>
      <c r="L121" s="34" t="s">
        <v>209</v>
      </c>
      <c r="M121" s="34" t="s">
        <v>103</v>
      </c>
      <c r="N121" s="34" t="s">
        <v>210</v>
      </c>
      <c r="O121" s="34" t="s">
        <v>74</v>
      </c>
      <c r="P121" s="34" t="s">
        <v>324</v>
      </c>
      <c r="Q121" s="34" t="s">
        <v>76</v>
      </c>
      <c r="R121" s="34" t="s">
        <v>213</v>
      </c>
      <c r="S121" s="34" t="s">
        <v>77</v>
      </c>
      <c r="T121" s="36">
        <v>2.83</v>
      </c>
      <c r="U121" s="42">
        <v>47488</v>
      </c>
      <c r="V121" s="37">
        <v>4.4000000000000003E-3</v>
      </c>
      <c r="W121" s="37">
        <v>2.3099999999999999E-2</v>
      </c>
      <c r="X121" s="37" t="s">
        <v>215</v>
      </c>
      <c r="Y121" s="35" t="s">
        <v>74</v>
      </c>
      <c r="Z121" s="39">
        <v>200000</v>
      </c>
      <c r="AA121" s="36">
        <v>1</v>
      </c>
      <c r="AB121" s="36">
        <v>113.09</v>
      </c>
      <c r="AC121" s="36">
        <v>0</v>
      </c>
      <c r="AD121" s="36">
        <v>226.18</v>
      </c>
      <c r="AG121" s="34" t="s">
        <v>18</v>
      </c>
      <c r="AH121" s="37">
        <v>1.4919999999999999E-4</v>
      </c>
      <c r="AI121" s="37">
        <v>1.0819180020783126E-2</v>
      </c>
      <c r="AJ121" s="37">
        <v>2.2168000000000001E-3</v>
      </c>
    </row>
    <row r="122" spans="1:36" x14ac:dyDescent="0.2">
      <c r="A122" s="34">
        <v>408</v>
      </c>
      <c r="B122" s="34">
        <v>1257</v>
      </c>
      <c r="C122" s="34" t="s">
        <v>338</v>
      </c>
      <c r="D122" s="34">
        <v>513834200</v>
      </c>
      <c r="E122" s="34" t="s">
        <v>204</v>
      </c>
      <c r="F122" s="35" t="s">
        <v>339</v>
      </c>
      <c r="G122" s="34" t="s">
        <v>340</v>
      </c>
      <c r="H122" s="34" t="s">
        <v>207</v>
      </c>
      <c r="I122" s="34" t="s">
        <v>208</v>
      </c>
      <c r="J122" s="34" t="s">
        <v>73</v>
      </c>
      <c r="K122" s="34" t="s">
        <v>73</v>
      </c>
      <c r="L122" s="34" t="s">
        <v>209</v>
      </c>
      <c r="M122" s="34" t="s">
        <v>103</v>
      </c>
      <c r="N122" s="34" t="s">
        <v>210</v>
      </c>
      <c r="O122" s="34" t="s">
        <v>74</v>
      </c>
      <c r="P122" s="34" t="s">
        <v>324</v>
      </c>
      <c r="Q122" s="34" t="s">
        <v>76</v>
      </c>
      <c r="R122" s="34" t="s">
        <v>213</v>
      </c>
      <c r="S122" s="34" t="s">
        <v>77</v>
      </c>
      <c r="T122" s="36">
        <v>3.29</v>
      </c>
      <c r="U122" s="42" t="s">
        <v>249</v>
      </c>
      <c r="V122" s="37">
        <v>4.3799999999999999E-2</v>
      </c>
      <c r="W122" s="37">
        <v>3.7600000000000001E-2</v>
      </c>
      <c r="X122" s="37" t="s">
        <v>215</v>
      </c>
      <c r="Y122" s="35" t="s">
        <v>74</v>
      </c>
      <c r="Z122" s="39">
        <v>100000</v>
      </c>
      <c r="AA122" s="36">
        <v>1</v>
      </c>
      <c r="AB122" s="36">
        <v>102.12</v>
      </c>
      <c r="AC122" s="36">
        <v>0</v>
      </c>
      <c r="AD122" s="36">
        <v>102.12</v>
      </c>
      <c r="AG122" s="34" t="s">
        <v>18</v>
      </c>
      <c r="AH122" s="37">
        <v>2.0000000000000001E-4</v>
      </c>
      <c r="AI122" s="37">
        <v>4.8848719235359802E-3</v>
      </c>
      <c r="AJ122" s="37">
        <v>1.0009000000000001E-3</v>
      </c>
    </row>
    <row r="123" spans="1:36" x14ac:dyDescent="0.2">
      <c r="A123" s="34">
        <v>408</v>
      </c>
      <c r="B123" s="34">
        <v>1257</v>
      </c>
      <c r="C123" s="34" t="s">
        <v>338</v>
      </c>
      <c r="D123" s="34">
        <v>513834200</v>
      </c>
      <c r="E123" s="34" t="s">
        <v>204</v>
      </c>
      <c r="F123" s="35" t="s">
        <v>508</v>
      </c>
      <c r="G123" s="34" t="s">
        <v>509</v>
      </c>
      <c r="H123" s="34" t="s">
        <v>207</v>
      </c>
      <c r="I123" s="34" t="s">
        <v>222</v>
      </c>
      <c r="J123" s="34" t="s">
        <v>73</v>
      </c>
      <c r="K123" s="34" t="s">
        <v>73</v>
      </c>
      <c r="L123" s="34" t="s">
        <v>209</v>
      </c>
      <c r="M123" s="34" t="s">
        <v>103</v>
      </c>
      <c r="N123" s="34" t="s">
        <v>210</v>
      </c>
      <c r="O123" s="34" t="s">
        <v>74</v>
      </c>
      <c r="P123" s="34" t="s">
        <v>324</v>
      </c>
      <c r="Q123" s="34" t="s">
        <v>76</v>
      </c>
      <c r="R123" s="34" t="s">
        <v>213</v>
      </c>
      <c r="S123" s="34" t="s">
        <v>77</v>
      </c>
      <c r="T123" s="36">
        <v>0.5</v>
      </c>
      <c r="U123" s="42" t="s">
        <v>510</v>
      </c>
      <c r="V123" s="37">
        <v>2.4E-2</v>
      </c>
      <c r="W123" s="37">
        <v>4.3400000000000001E-2</v>
      </c>
      <c r="X123" s="37" t="s">
        <v>215</v>
      </c>
      <c r="Y123" s="35" t="s">
        <v>74</v>
      </c>
      <c r="Z123" s="39">
        <v>50400.03</v>
      </c>
      <c r="AA123" s="36">
        <v>1</v>
      </c>
      <c r="AB123" s="36">
        <v>118.19</v>
      </c>
      <c r="AC123" s="36">
        <v>0</v>
      </c>
      <c r="AD123" s="36">
        <v>59.567790000000002</v>
      </c>
      <c r="AG123" s="34" t="s">
        <v>18</v>
      </c>
      <c r="AH123" s="37">
        <v>1.707E-4</v>
      </c>
      <c r="AI123" s="37">
        <v>2.8493910438236597E-3</v>
      </c>
      <c r="AJ123" s="37">
        <v>5.8379999999999999E-4</v>
      </c>
    </row>
    <row r="124" spans="1:36" x14ac:dyDescent="0.2">
      <c r="A124" s="34">
        <v>408</v>
      </c>
      <c r="B124" s="34">
        <v>1257</v>
      </c>
      <c r="C124" s="34" t="s">
        <v>341</v>
      </c>
      <c r="D124" s="34">
        <v>520024126</v>
      </c>
      <c r="E124" s="34" t="s">
        <v>204</v>
      </c>
      <c r="F124" s="35" t="s">
        <v>511</v>
      </c>
      <c r="G124" s="34" t="s">
        <v>512</v>
      </c>
      <c r="H124" s="34" t="s">
        <v>207</v>
      </c>
      <c r="I124" s="34" t="s">
        <v>208</v>
      </c>
      <c r="J124" s="34" t="s">
        <v>73</v>
      </c>
      <c r="K124" s="34" t="s">
        <v>73</v>
      </c>
      <c r="L124" s="34" t="s">
        <v>209</v>
      </c>
      <c r="M124" s="34" t="s">
        <v>103</v>
      </c>
      <c r="N124" s="34" t="s">
        <v>245</v>
      </c>
      <c r="O124" s="34" t="s">
        <v>74</v>
      </c>
      <c r="P124" s="34" t="s">
        <v>324</v>
      </c>
      <c r="Q124" s="34" t="s">
        <v>76</v>
      </c>
      <c r="R124" s="34" t="s">
        <v>213</v>
      </c>
      <c r="S124" s="34" t="s">
        <v>77</v>
      </c>
      <c r="T124" s="36">
        <v>1.46</v>
      </c>
      <c r="U124" s="42" t="s">
        <v>294</v>
      </c>
      <c r="V124" s="37">
        <v>5.6500000000000002E-2</v>
      </c>
      <c r="W124" s="37">
        <v>4.0399999999999998E-2</v>
      </c>
      <c r="X124" s="37" t="s">
        <v>215</v>
      </c>
      <c r="Y124" s="35" t="s">
        <v>74</v>
      </c>
      <c r="Z124" s="39">
        <v>26352.95</v>
      </c>
      <c r="AA124" s="36">
        <v>1</v>
      </c>
      <c r="AB124" s="36">
        <v>102.38</v>
      </c>
      <c r="AC124" s="36">
        <v>0</v>
      </c>
      <c r="AD124" s="36">
        <v>26.980149999999998</v>
      </c>
      <c r="AG124" s="34" t="s">
        <v>18</v>
      </c>
      <c r="AH124" s="37">
        <v>3.3770000000000002E-4</v>
      </c>
      <c r="AI124" s="37">
        <v>1.2906059387827887E-3</v>
      </c>
      <c r="AJ124" s="37">
        <v>2.6439999999999998E-4</v>
      </c>
    </row>
    <row r="125" spans="1:36" x14ac:dyDescent="0.2">
      <c r="A125" s="34">
        <v>408</v>
      </c>
      <c r="B125" s="34">
        <v>1257</v>
      </c>
      <c r="C125" s="34" t="s">
        <v>341</v>
      </c>
      <c r="D125" s="34">
        <v>520024126</v>
      </c>
      <c r="E125" s="34" t="s">
        <v>204</v>
      </c>
      <c r="F125" s="35" t="s">
        <v>348</v>
      </c>
      <c r="G125" s="34" t="s">
        <v>349</v>
      </c>
      <c r="H125" s="34" t="s">
        <v>207</v>
      </c>
      <c r="I125" s="34" t="s">
        <v>222</v>
      </c>
      <c r="J125" s="34" t="s">
        <v>73</v>
      </c>
      <c r="K125" s="34" t="s">
        <v>73</v>
      </c>
      <c r="L125" s="34" t="s">
        <v>209</v>
      </c>
      <c r="M125" s="34" t="s">
        <v>103</v>
      </c>
      <c r="N125" s="34" t="s">
        <v>245</v>
      </c>
      <c r="O125" s="34" t="s">
        <v>74</v>
      </c>
      <c r="P125" s="34" t="s">
        <v>324</v>
      </c>
      <c r="Q125" s="34" t="s">
        <v>76</v>
      </c>
      <c r="R125" s="34" t="s">
        <v>213</v>
      </c>
      <c r="S125" s="34" t="s">
        <v>77</v>
      </c>
      <c r="T125" s="36">
        <v>1.47</v>
      </c>
      <c r="U125" s="42" t="s">
        <v>294</v>
      </c>
      <c r="V125" s="37">
        <v>3.6999999999999998E-2</v>
      </c>
      <c r="W125" s="37">
        <v>2.35E-2</v>
      </c>
      <c r="X125" s="37" t="s">
        <v>215</v>
      </c>
      <c r="Y125" s="35" t="s">
        <v>74</v>
      </c>
      <c r="Z125" s="39">
        <v>15741.05</v>
      </c>
      <c r="AA125" s="36">
        <v>1</v>
      </c>
      <c r="AB125" s="36">
        <v>121.81</v>
      </c>
      <c r="AC125" s="36">
        <v>0</v>
      </c>
      <c r="AD125" s="36">
        <v>19.17417</v>
      </c>
      <c r="AG125" s="34" t="s">
        <v>18</v>
      </c>
      <c r="AH125" s="37">
        <v>1.0459999999999999E-4</v>
      </c>
      <c r="AI125" s="37">
        <v>9.1721104551477112E-4</v>
      </c>
      <c r="AJ125" s="37">
        <v>1.8789999999999999E-4</v>
      </c>
    </row>
    <row r="126" spans="1:36" x14ac:dyDescent="0.2">
      <c r="A126" s="34">
        <v>408</v>
      </c>
      <c r="B126" s="34">
        <v>1257</v>
      </c>
      <c r="C126" s="34" t="s">
        <v>350</v>
      </c>
      <c r="D126" s="34">
        <v>513257873</v>
      </c>
      <c r="E126" s="34" t="s">
        <v>204</v>
      </c>
      <c r="F126" s="35" t="s">
        <v>351</v>
      </c>
      <c r="G126" s="34" t="s">
        <v>352</v>
      </c>
      <c r="H126" s="34" t="s">
        <v>207</v>
      </c>
      <c r="I126" s="34" t="s">
        <v>222</v>
      </c>
      <c r="J126" s="34" t="s">
        <v>73</v>
      </c>
      <c r="K126" s="34" t="s">
        <v>73</v>
      </c>
      <c r="L126" s="34" t="s">
        <v>209</v>
      </c>
      <c r="M126" s="34" t="s">
        <v>103</v>
      </c>
      <c r="N126" s="34" t="s">
        <v>245</v>
      </c>
      <c r="O126" s="34" t="s">
        <v>74</v>
      </c>
      <c r="P126" s="34" t="s">
        <v>324</v>
      </c>
      <c r="Q126" s="34" t="s">
        <v>76</v>
      </c>
      <c r="R126" s="34" t="s">
        <v>213</v>
      </c>
      <c r="S126" s="34" t="s">
        <v>77</v>
      </c>
      <c r="T126" s="36">
        <v>0.65</v>
      </c>
      <c r="U126" s="42" t="s">
        <v>353</v>
      </c>
      <c r="V126" s="37">
        <v>2.0500000000000001E-2</v>
      </c>
      <c r="W126" s="37">
        <v>3.3300000000000003E-2</v>
      </c>
      <c r="X126" s="37" t="s">
        <v>215</v>
      </c>
      <c r="Y126" s="35" t="s">
        <v>74</v>
      </c>
      <c r="Z126" s="39">
        <v>269142.86</v>
      </c>
      <c r="AA126" s="36">
        <v>1</v>
      </c>
      <c r="AB126" s="36">
        <v>120.72</v>
      </c>
      <c r="AC126" s="36">
        <v>0</v>
      </c>
      <c r="AD126" s="36">
        <v>324.90926000000002</v>
      </c>
      <c r="AG126" s="34" t="s">
        <v>18</v>
      </c>
      <c r="AH126" s="37">
        <v>5.3450000000000004E-4</v>
      </c>
      <c r="AI126" s="37">
        <v>1.5541894755852647E-2</v>
      </c>
      <c r="AJ126" s="37">
        <v>3.1844E-3</v>
      </c>
    </row>
    <row r="127" spans="1:36" x14ac:dyDescent="0.2">
      <c r="A127" s="34">
        <v>408</v>
      </c>
      <c r="B127" s="34">
        <v>1257</v>
      </c>
      <c r="C127" s="34" t="s">
        <v>354</v>
      </c>
      <c r="D127" s="34">
        <v>520037789</v>
      </c>
      <c r="E127" s="34" t="s">
        <v>204</v>
      </c>
      <c r="F127" s="35" t="s">
        <v>355</v>
      </c>
      <c r="G127" s="34" t="s">
        <v>356</v>
      </c>
      <c r="H127" s="34" t="s">
        <v>207</v>
      </c>
      <c r="I127" s="34" t="s">
        <v>222</v>
      </c>
      <c r="J127" s="34" t="s">
        <v>73</v>
      </c>
      <c r="K127" s="34" t="s">
        <v>73</v>
      </c>
      <c r="L127" s="34" t="s">
        <v>209</v>
      </c>
      <c r="M127" s="34" t="s">
        <v>103</v>
      </c>
      <c r="N127" s="34" t="s">
        <v>245</v>
      </c>
      <c r="O127" s="34" t="s">
        <v>74</v>
      </c>
      <c r="P127" s="34" t="s">
        <v>324</v>
      </c>
      <c r="Q127" s="34" t="s">
        <v>76</v>
      </c>
      <c r="R127" s="34" t="s">
        <v>213</v>
      </c>
      <c r="S127" s="34" t="s">
        <v>77</v>
      </c>
      <c r="T127" s="36">
        <v>2.89</v>
      </c>
      <c r="U127" s="42">
        <v>48214</v>
      </c>
      <c r="V127" s="37">
        <v>2.2499999999999999E-2</v>
      </c>
      <c r="W127" s="37">
        <v>2.4E-2</v>
      </c>
      <c r="X127" s="37" t="s">
        <v>215</v>
      </c>
      <c r="Y127" s="35" t="s">
        <v>74</v>
      </c>
      <c r="Z127" s="39">
        <v>189655.16</v>
      </c>
      <c r="AA127" s="36">
        <v>1</v>
      </c>
      <c r="AB127" s="36">
        <v>120.4</v>
      </c>
      <c r="AC127" s="36">
        <v>23.652999999999999</v>
      </c>
      <c r="AD127" s="36">
        <v>251.99780999999999</v>
      </c>
      <c r="AG127" s="34" t="s">
        <v>18</v>
      </c>
      <c r="AH127" s="37">
        <v>1.2899999999999999E-4</v>
      </c>
      <c r="AI127" s="37">
        <v>1.0922783246229691E-2</v>
      </c>
      <c r="AJ127" s="37">
        <v>2.238E-3</v>
      </c>
    </row>
    <row r="128" spans="1:36" x14ac:dyDescent="0.2">
      <c r="A128" s="34">
        <v>408</v>
      </c>
      <c r="B128" s="34">
        <v>1257</v>
      </c>
      <c r="C128" s="34" t="s">
        <v>354</v>
      </c>
      <c r="D128" s="34">
        <v>520037789</v>
      </c>
      <c r="E128" s="34" t="s">
        <v>204</v>
      </c>
      <c r="F128" s="35" t="s">
        <v>357</v>
      </c>
      <c r="G128" s="34" t="s">
        <v>358</v>
      </c>
      <c r="H128" s="34" t="s">
        <v>207</v>
      </c>
      <c r="I128" s="34" t="s">
        <v>222</v>
      </c>
      <c r="J128" s="34" t="s">
        <v>73</v>
      </c>
      <c r="K128" s="34" t="s">
        <v>73</v>
      </c>
      <c r="L128" s="34" t="s">
        <v>209</v>
      </c>
      <c r="M128" s="34" t="s">
        <v>103</v>
      </c>
      <c r="N128" s="34" t="s">
        <v>245</v>
      </c>
      <c r="O128" s="34" t="s">
        <v>74</v>
      </c>
      <c r="P128" s="34" t="s">
        <v>324</v>
      </c>
      <c r="Q128" s="34" t="s">
        <v>76</v>
      </c>
      <c r="R128" s="34" t="s">
        <v>213</v>
      </c>
      <c r="S128" s="34" t="s">
        <v>77</v>
      </c>
      <c r="T128" s="36">
        <v>1.96</v>
      </c>
      <c r="U128" s="42">
        <v>46790</v>
      </c>
      <c r="V128" s="37">
        <v>6.4999999999999997E-3</v>
      </c>
      <c r="W128" s="37">
        <v>2.2800000000000001E-2</v>
      </c>
      <c r="X128" s="37" t="s">
        <v>215</v>
      </c>
      <c r="Y128" s="35" t="s">
        <v>74</v>
      </c>
      <c r="Z128" s="39">
        <v>185106.38</v>
      </c>
      <c r="AA128" s="36">
        <v>1</v>
      </c>
      <c r="AB128" s="36">
        <v>115.38</v>
      </c>
      <c r="AC128" s="36">
        <v>3.2581000000000002</v>
      </c>
      <c r="AD128" s="36">
        <v>216.83384000000001</v>
      </c>
      <c r="AG128" s="34" t="s">
        <v>18</v>
      </c>
      <c r="AH128" s="37">
        <v>3.5419999999999999E-4</v>
      </c>
      <c r="AI128" s="37">
        <v>1.0216305998777922E-2</v>
      </c>
      <c r="AJ128" s="37">
        <v>2.0931999999999999E-3</v>
      </c>
    </row>
    <row r="129" spans="1:36" x14ac:dyDescent="0.2">
      <c r="A129" s="34">
        <v>408</v>
      </c>
      <c r="B129" s="34">
        <v>1257</v>
      </c>
      <c r="C129" s="34" t="s">
        <v>354</v>
      </c>
      <c r="D129" s="34">
        <v>520037789</v>
      </c>
      <c r="E129" s="34" t="s">
        <v>204</v>
      </c>
      <c r="F129" s="35" t="s">
        <v>361</v>
      </c>
      <c r="G129" s="34" t="s">
        <v>362</v>
      </c>
      <c r="H129" s="34" t="s">
        <v>207</v>
      </c>
      <c r="I129" s="34" t="s">
        <v>222</v>
      </c>
      <c r="J129" s="34" t="s">
        <v>73</v>
      </c>
      <c r="K129" s="34" t="s">
        <v>73</v>
      </c>
      <c r="L129" s="34" t="s">
        <v>209</v>
      </c>
      <c r="M129" s="34" t="s">
        <v>103</v>
      </c>
      <c r="N129" s="34" t="s">
        <v>245</v>
      </c>
      <c r="O129" s="34" t="s">
        <v>74</v>
      </c>
      <c r="P129" s="34" t="s">
        <v>324</v>
      </c>
      <c r="Q129" s="34" t="s">
        <v>76</v>
      </c>
      <c r="R129" s="34" t="s">
        <v>213</v>
      </c>
      <c r="S129" s="34" t="s">
        <v>77</v>
      </c>
      <c r="T129" s="36">
        <v>5.01</v>
      </c>
      <c r="U129" s="42">
        <v>50041</v>
      </c>
      <c r="V129" s="37">
        <v>3.61E-2</v>
      </c>
      <c r="W129" s="37">
        <v>2.53E-2</v>
      </c>
      <c r="X129" s="37" t="s">
        <v>215</v>
      </c>
      <c r="Y129" s="35" t="s">
        <v>74</v>
      </c>
      <c r="Z129" s="39">
        <v>272660.38</v>
      </c>
      <c r="AA129" s="36">
        <v>1</v>
      </c>
      <c r="AB129" s="36">
        <v>115.48</v>
      </c>
      <c r="AC129" s="36">
        <v>11.8895</v>
      </c>
      <c r="AD129" s="36">
        <v>326.7577</v>
      </c>
      <c r="AG129" s="34" t="s">
        <v>18</v>
      </c>
      <c r="AH129" s="37">
        <v>8.9099999999999997E-5</v>
      </c>
      <c r="AI129" s="37">
        <v>1.5061570852663611E-2</v>
      </c>
      <c r="AJ129" s="37">
        <v>3.0860000000000002E-3</v>
      </c>
    </row>
    <row r="130" spans="1:36" x14ac:dyDescent="0.2">
      <c r="A130" s="34">
        <v>408</v>
      </c>
      <c r="B130" s="34">
        <v>1257</v>
      </c>
      <c r="C130" s="34" t="s">
        <v>354</v>
      </c>
      <c r="D130" s="34">
        <v>520037789</v>
      </c>
      <c r="E130" s="34" t="s">
        <v>204</v>
      </c>
      <c r="F130" s="35" t="s">
        <v>363</v>
      </c>
      <c r="G130" s="34" t="s">
        <v>364</v>
      </c>
      <c r="H130" s="34" t="s">
        <v>207</v>
      </c>
      <c r="I130" s="34" t="s">
        <v>222</v>
      </c>
      <c r="J130" s="34" t="s">
        <v>73</v>
      </c>
      <c r="K130" s="34" t="s">
        <v>73</v>
      </c>
      <c r="L130" s="34" t="s">
        <v>209</v>
      </c>
      <c r="M130" s="34" t="s">
        <v>103</v>
      </c>
      <c r="N130" s="34" t="s">
        <v>245</v>
      </c>
      <c r="O130" s="34" t="s">
        <v>74</v>
      </c>
      <c r="P130" s="34" t="s">
        <v>324</v>
      </c>
      <c r="Q130" s="34" t="s">
        <v>76</v>
      </c>
      <c r="R130" s="34" t="s">
        <v>213</v>
      </c>
      <c r="S130" s="34" t="s">
        <v>77</v>
      </c>
      <c r="T130" s="36">
        <v>7.02</v>
      </c>
      <c r="U130" s="42">
        <v>51416</v>
      </c>
      <c r="V130" s="37">
        <v>2.9499999999999998E-2</v>
      </c>
      <c r="W130" s="37">
        <v>2.63E-2</v>
      </c>
      <c r="X130" s="37" t="s">
        <v>215</v>
      </c>
      <c r="Y130" s="35" t="s">
        <v>74</v>
      </c>
      <c r="Z130" s="39">
        <v>150000</v>
      </c>
      <c r="AA130" s="36">
        <v>1</v>
      </c>
      <c r="AB130" s="36">
        <v>104.73</v>
      </c>
      <c r="AC130" s="36">
        <v>0</v>
      </c>
      <c r="AD130" s="36">
        <v>157.095</v>
      </c>
      <c r="AG130" s="34" t="s">
        <v>18</v>
      </c>
      <c r="AH130" s="37">
        <v>3.3770000000000002E-4</v>
      </c>
      <c r="AI130" s="37">
        <v>7.5145596293503883E-3</v>
      </c>
      <c r="AJ130" s="37">
        <v>1.5397E-3</v>
      </c>
    </row>
    <row r="131" spans="1:36" x14ac:dyDescent="0.2">
      <c r="A131" s="34">
        <v>408</v>
      </c>
      <c r="B131" s="34">
        <v>1257</v>
      </c>
      <c r="C131" s="34" t="s">
        <v>365</v>
      </c>
      <c r="D131" s="34">
        <v>514290345</v>
      </c>
      <c r="E131" s="34" t="s">
        <v>204</v>
      </c>
      <c r="F131" s="35" t="s">
        <v>366</v>
      </c>
      <c r="G131" s="34" t="s">
        <v>367</v>
      </c>
      <c r="H131" s="34" t="s">
        <v>207</v>
      </c>
      <c r="I131" s="34" t="s">
        <v>208</v>
      </c>
      <c r="J131" s="34" t="s">
        <v>73</v>
      </c>
      <c r="K131" s="34" t="s">
        <v>73</v>
      </c>
      <c r="L131" s="34" t="s">
        <v>209</v>
      </c>
      <c r="M131" s="34" t="s">
        <v>103</v>
      </c>
      <c r="N131" s="34" t="s">
        <v>210</v>
      </c>
      <c r="O131" s="34" t="s">
        <v>74</v>
      </c>
      <c r="P131" s="34" t="s">
        <v>324</v>
      </c>
      <c r="Q131" s="34" t="s">
        <v>76</v>
      </c>
      <c r="R131" s="34" t="s">
        <v>213</v>
      </c>
      <c r="S131" s="34" t="s">
        <v>77</v>
      </c>
      <c r="T131" s="36">
        <v>4.72</v>
      </c>
      <c r="U131" s="42">
        <v>48955</v>
      </c>
      <c r="V131" s="37">
        <v>5.1499999999999997E-2</v>
      </c>
      <c r="W131" s="37">
        <v>3.8300000000000001E-2</v>
      </c>
      <c r="X131" s="37" t="s">
        <v>215</v>
      </c>
      <c r="Y131" s="35" t="s">
        <v>74</v>
      </c>
      <c r="Z131" s="39">
        <v>200000</v>
      </c>
      <c r="AA131" s="36">
        <v>1</v>
      </c>
      <c r="AB131" s="36">
        <v>107.3</v>
      </c>
      <c r="AC131" s="36">
        <v>0</v>
      </c>
      <c r="AD131" s="36">
        <v>214.6</v>
      </c>
      <c r="AG131" s="34" t="s">
        <v>18</v>
      </c>
      <c r="AH131" s="37">
        <v>2.006E-4</v>
      </c>
      <c r="AI131" s="37">
        <v>1.0265285733765306E-2</v>
      </c>
      <c r="AJ131" s="37">
        <v>2.1032999999999998E-3</v>
      </c>
    </row>
    <row r="132" spans="1:36" x14ac:dyDescent="0.2">
      <c r="A132" s="34">
        <v>408</v>
      </c>
      <c r="B132" s="34">
        <v>1257</v>
      </c>
      <c r="C132" s="34" t="s">
        <v>365</v>
      </c>
      <c r="D132" s="34">
        <v>514290345</v>
      </c>
      <c r="E132" s="34" t="s">
        <v>204</v>
      </c>
      <c r="F132" s="35" t="s">
        <v>371</v>
      </c>
      <c r="G132" s="34" t="s">
        <v>372</v>
      </c>
      <c r="H132" s="34" t="s">
        <v>207</v>
      </c>
      <c r="I132" s="34" t="s">
        <v>222</v>
      </c>
      <c r="J132" s="34" t="s">
        <v>73</v>
      </c>
      <c r="K132" s="34" t="s">
        <v>73</v>
      </c>
      <c r="L132" s="34" t="s">
        <v>209</v>
      </c>
      <c r="M132" s="34" t="s">
        <v>103</v>
      </c>
      <c r="N132" s="34" t="s">
        <v>210</v>
      </c>
      <c r="O132" s="34" t="s">
        <v>74</v>
      </c>
      <c r="P132" s="34" t="s">
        <v>324</v>
      </c>
      <c r="Q132" s="34" t="s">
        <v>76</v>
      </c>
      <c r="R132" s="34" t="s">
        <v>213</v>
      </c>
      <c r="S132" s="34" t="s">
        <v>77</v>
      </c>
      <c r="T132" s="36">
        <v>3.52</v>
      </c>
      <c r="U132" s="42" t="s">
        <v>373</v>
      </c>
      <c r="V132" s="37">
        <v>2.3099999999999999E-2</v>
      </c>
      <c r="W132" s="37">
        <v>2.0899999999999998E-2</v>
      </c>
      <c r="X132" s="37" t="s">
        <v>215</v>
      </c>
      <c r="Y132" s="35" t="s">
        <v>74</v>
      </c>
      <c r="Z132" s="39">
        <v>100000</v>
      </c>
      <c r="AA132" s="36">
        <v>1</v>
      </c>
      <c r="AB132" s="36">
        <v>108.19</v>
      </c>
      <c r="AC132" s="36">
        <v>0</v>
      </c>
      <c r="AD132" s="36">
        <v>108.19</v>
      </c>
      <c r="AG132" s="34" t="s">
        <v>18</v>
      </c>
      <c r="AH132" s="37">
        <v>3.3330000000000002E-4</v>
      </c>
      <c r="AI132" s="37">
        <v>5.1752229862904097E-3</v>
      </c>
      <c r="AJ132" s="37">
        <v>1.0604E-3</v>
      </c>
    </row>
    <row r="133" spans="1:36" x14ac:dyDescent="0.2">
      <c r="A133" s="34">
        <v>408</v>
      </c>
      <c r="B133" s="34">
        <v>1257</v>
      </c>
      <c r="C133" s="34" t="s">
        <v>513</v>
      </c>
      <c r="D133" s="34">
        <v>513765859</v>
      </c>
      <c r="E133" s="34" t="s">
        <v>204</v>
      </c>
      <c r="F133" s="35" t="s">
        <v>514</v>
      </c>
      <c r="G133" s="34" t="s">
        <v>515</v>
      </c>
      <c r="H133" s="34" t="s">
        <v>207</v>
      </c>
      <c r="I133" s="34" t="s">
        <v>222</v>
      </c>
      <c r="J133" s="34" t="s">
        <v>73</v>
      </c>
      <c r="K133" s="34" t="s">
        <v>73</v>
      </c>
      <c r="L133" s="34" t="s">
        <v>209</v>
      </c>
      <c r="M133" s="34" t="s">
        <v>103</v>
      </c>
      <c r="N133" s="34" t="s">
        <v>245</v>
      </c>
      <c r="O133" s="34" t="s">
        <v>74</v>
      </c>
      <c r="P133" s="34" t="s">
        <v>324</v>
      </c>
      <c r="Q133" s="34" t="s">
        <v>76</v>
      </c>
      <c r="R133" s="34" t="s">
        <v>213</v>
      </c>
      <c r="S133" s="34" t="s">
        <v>77</v>
      </c>
      <c r="T133" s="36">
        <v>5.21</v>
      </c>
      <c r="U133" s="42" t="s">
        <v>516</v>
      </c>
      <c r="V133" s="37">
        <v>1.6E-2</v>
      </c>
      <c r="W133" s="37">
        <v>1.14E-2</v>
      </c>
      <c r="X133" s="37" t="s">
        <v>215</v>
      </c>
      <c r="Y133" s="35" t="s">
        <v>74</v>
      </c>
      <c r="Z133" s="39">
        <v>15360.47</v>
      </c>
      <c r="AA133" s="36">
        <v>1</v>
      </c>
      <c r="AB133" s="36">
        <v>120.18</v>
      </c>
      <c r="AC133" s="36">
        <v>0</v>
      </c>
      <c r="AD133" s="36">
        <v>18.46021</v>
      </c>
      <c r="AG133" s="34" t="s">
        <v>18</v>
      </c>
      <c r="AH133" s="37">
        <v>1.058E-4</v>
      </c>
      <c r="AI133" s="37">
        <v>8.8304616864085547E-4</v>
      </c>
      <c r="AJ133" s="37">
        <v>1.8090000000000001E-4</v>
      </c>
    </row>
    <row r="134" spans="1:36" x14ac:dyDescent="0.2">
      <c r="A134" s="34">
        <v>408</v>
      </c>
      <c r="B134" s="34">
        <v>1257</v>
      </c>
      <c r="C134" s="34" t="s">
        <v>513</v>
      </c>
      <c r="D134" s="34">
        <v>513765859</v>
      </c>
      <c r="E134" s="34" t="s">
        <v>204</v>
      </c>
      <c r="F134" s="35" t="s">
        <v>517</v>
      </c>
      <c r="G134" s="34" t="s">
        <v>518</v>
      </c>
      <c r="H134" s="34" t="s">
        <v>207</v>
      </c>
      <c r="I134" s="34" t="s">
        <v>222</v>
      </c>
      <c r="J134" s="34" t="s">
        <v>73</v>
      </c>
      <c r="K134" s="34" t="s">
        <v>73</v>
      </c>
      <c r="L134" s="34" t="s">
        <v>209</v>
      </c>
      <c r="M134" s="34" t="s">
        <v>103</v>
      </c>
      <c r="N134" s="34" t="s">
        <v>245</v>
      </c>
      <c r="O134" s="34" t="s">
        <v>74</v>
      </c>
      <c r="P134" s="34" t="s">
        <v>324</v>
      </c>
      <c r="Q134" s="34" t="s">
        <v>76</v>
      </c>
      <c r="R134" s="34" t="s">
        <v>213</v>
      </c>
      <c r="S134" s="34" t="s">
        <v>77</v>
      </c>
      <c r="T134" s="36">
        <v>4.75</v>
      </c>
      <c r="U134" s="42">
        <v>49316</v>
      </c>
      <c r="V134" s="37">
        <v>1.15E-2</v>
      </c>
      <c r="W134" s="37">
        <v>2.5600000000000001E-2</v>
      </c>
      <c r="X134" s="37" t="s">
        <v>215</v>
      </c>
      <c r="Y134" s="35" t="s">
        <v>74</v>
      </c>
      <c r="Z134" s="39">
        <v>250000</v>
      </c>
      <c r="AA134" s="36">
        <v>1</v>
      </c>
      <c r="AB134" s="36">
        <v>111.54</v>
      </c>
      <c r="AC134" s="36">
        <v>0</v>
      </c>
      <c r="AD134" s="36">
        <v>278.85000000000002</v>
      </c>
      <c r="AG134" s="34" t="s">
        <v>18</v>
      </c>
      <c r="AH134" s="37">
        <v>8.8200000000000003E-5</v>
      </c>
      <c r="AI134" s="37">
        <v>1.3338612932202067E-2</v>
      </c>
      <c r="AJ134" s="37">
        <v>2.7330000000000002E-3</v>
      </c>
    </row>
    <row r="135" spans="1:36" x14ac:dyDescent="0.2">
      <c r="A135" s="34">
        <v>408</v>
      </c>
      <c r="B135" s="34">
        <v>1257</v>
      </c>
      <c r="C135" s="34" t="s">
        <v>374</v>
      </c>
      <c r="D135" s="34">
        <v>513821488</v>
      </c>
      <c r="E135" s="34" t="s">
        <v>204</v>
      </c>
      <c r="F135" s="35" t="s">
        <v>375</v>
      </c>
      <c r="G135" s="34" t="s">
        <v>376</v>
      </c>
      <c r="H135" s="34" t="s">
        <v>207</v>
      </c>
      <c r="I135" s="34" t="s">
        <v>222</v>
      </c>
      <c r="J135" s="34" t="s">
        <v>73</v>
      </c>
      <c r="K135" s="34" t="s">
        <v>73</v>
      </c>
      <c r="L135" s="34" t="s">
        <v>209</v>
      </c>
      <c r="M135" s="34" t="s">
        <v>103</v>
      </c>
      <c r="N135" s="34" t="s">
        <v>245</v>
      </c>
      <c r="O135" s="34" t="s">
        <v>74</v>
      </c>
      <c r="P135" s="34" t="s">
        <v>324</v>
      </c>
      <c r="Q135" s="34" t="s">
        <v>76</v>
      </c>
      <c r="R135" s="34" t="s">
        <v>213</v>
      </c>
      <c r="S135" s="34" t="s">
        <v>77</v>
      </c>
      <c r="T135" s="36">
        <v>7.6</v>
      </c>
      <c r="U135" s="42" t="s">
        <v>377</v>
      </c>
      <c r="V135" s="37">
        <v>0.04</v>
      </c>
      <c r="W135" s="37">
        <v>2.69E-2</v>
      </c>
      <c r="X135" s="37" t="s">
        <v>215</v>
      </c>
      <c r="Y135" s="35" t="s">
        <v>74</v>
      </c>
      <c r="Z135" s="39">
        <v>130000</v>
      </c>
      <c r="AA135" s="36">
        <v>1</v>
      </c>
      <c r="AB135" s="36">
        <v>113.67</v>
      </c>
      <c r="AC135" s="36">
        <v>0</v>
      </c>
      <c r="AD135" s="36">
        <v>147.77099999999999</v>
      </c>
      <c r="AG135" s="34" t="s">
        <v>18</v>
      </c>
      <c r="AH135" s="37">
        <v>1.953E-4</v>
      </c>
      <c r="AI135" s="37">
        <v>7.0686021657306915E-3</v>
      </c>
      <c r="AJ135" s="37">
        <v>1.4483E-3</v>
      </c>
    </row>
    <row r="136" spans="1:36" x14ac:dyDescent="0.2">
      <c r="A136" s="34">
        <v>408</v>
      </c>
      <c r="B136" s="34">
        <v>1257</v>
      </c>
      <c r="C136" s="34" t="s">
        <v>519</v>
      </c>
      <c r="D136" s="34">
        <v>520022732</v>
      </c>
      <c r="E136" s="34" t="s">
        <v>204</v>
      </c>
      <c r="F136" s="35" t="s">
        <v>520</v>
      </c>
      <c r="G136" s="34" t="s">
        <v>521</v>
      </c>
      <c r="H136" s="34" t="s">
        <v>207</v>
      </c>
      <c r="I136" s="34" t="s">
        <v>208</v>
      </c>
      <c r="J136" s="34" t="s">
        <v>73</v>
      </c>
      <c r="K136" s="34" t="s">
        <v>73</v>
      </c>
      <c r="L136" s="34" t="s">
        <v>209</v>
      </c>
      <c r="M136" s="34" t="s">
        <v>103</v>
      </c>
      <c r="N136" s="34" t="s">
        <v>522</v>
      </c>
      <c r="O136" s="34" t="s">
        <v>74</v>
      </c>
      <c r="P136" s="34" t="s">
        <v>324</v>
      </c>
      <c r="Q136" s="34" t="s">
        <v>76</v>
      </c>
      <c r="R136" s="34" t="s">
        <v>213</v>
      </c>
      <c r="S136" s="34" t="s">
        <v>77</v>
      </c>
      <c r="T136" s="36">
        <v>1.67</v>
      </c>
      <c r="U136" s="42">
        <v>47340</v>
      </c>
      <c r="V136" s="37">
        <v>5.0900000000000001E-2</v>
      </c>
      <c r="W136" s="37">
        <v>3.6999999999999998E-2</v>
      </c>
      <c r="X136" s="37" t="s">
        <v>215</v>
      </c>
      <c r="Y136" s="35" t="s">
        <v>74</v>
      </c>
      <c r="Z136" s="39">
        <v>13378.54</v>
      </c>
      <c r="AA136" s="36">
        <v>1</v>
      </c>
      <c r="AB136" s="36">
        <v>106</v>
      </c>
      <c r="AC136" s="36">
        <v>0</v>
      </c>
      <c r="AD136" s="36">
        <v>14.18125</v>
      </c>
      <c r="AG136" s="34" t="s">
        <v>18</v>
      </c>
      <c r="AH136" s="37">
        <v>3.2299999999999999E-5</v>
      </c>
      <c r="AI136" s="37">
        <v>6.783592514404929E-4</v>
      </c>
      <c r="AJ136" s="37">
        <v>1.3899999999999999E-4</v>
      </c>
    </row>
    <row r="137" spans="1:36" x14ac:dyDescent="0.2">
      <c r="A137" s="34">
        <v>408</v>
      </c>
      <c r="B137" s="34">
        <v>1257</v>
      </c>
      <c r="C137" s="34" t="s">
        <v>519</v>
      </c>
      <c r="D137" s="34">
        <v>520022732</v>
      </c>
      <c r="E137" s="34" t="s">
        <v>204</v>
      </c>
      <c r="F137" s="35" t="s">
        <v>523</v>
      </c>
      <c r="G137" s="34" t="s">
        <v>524</v>
      </c>
      <c r="H137" s="34" t="s">
        <v>207</v>
      </c>
      <c r="I137" s="34" t="s">
        <v>208</v>
      </c>
      <c r="J137" s="34" t="s">
        <v>73</v>
      </c>
      <c r="K137" s="34" t="s">
        <v>73</v>
      </c>
      <c r="L137" s="34" t="s">
        <v>209</v>
      </c>
      <c r="M137" s="34" t="s">
        <v>103</v>
      </c>
      <c r="N137" s="34" t="s">
        <v>522</v>
      </c>
      <c r="O137" s="34" t="s">
        <v>74</v>
      </c>
      <c r="P137" s="34" t="s">
        <v>324</v>
      </c>
      <c r="Q137" s="34" t="s">
        <v>76</v>
      </c>
      <c r="R137" s="34" t="s">
        <v>213</v>
      </c>
      <c r="S137" s="34" t="s">
        <v>77</v>
      </c>
      <c r="T137" s="36">
        <v>2.2000000000000002</v>
      </c>
      <c r="U137" s="42" t="s">
        <v>525</v>
      </c>
      <c r="V137" s="37">
        <v>3.5200000000000002E-2</v>
      </c>
      <c r="W137" s="37">
        <v>3.7499999999999999E-2</v>
      </c>
      <c r="X137" s="37" t="s">
        <v>215</v>
      </c>
      <c r="Y137" s="35" t="s">
        <v>74</v>
      </c>
      <c r="Z137" s="39">
        <v>141790.92000000001</v>
      </c>
      <c r="AA137" s="36">
        <v>1</v>
      </c>
      <c r="AB137" s="36">
        <v>100.84</v>
      </c>
      <c r="AC137" s="36">
        <v>0</v>
      </c>
      <c r="AD137" s="36">
        <v>142.98195999999999</v>
      </c>
      <c r="AG137" s="34" t="s">
        <v>18</v>
      </c>
      <c r="AH137" s="37">
        <v>2.1819999999999999E-4</v>
      </c>
      <c r="AI137" s="37">
        <v>6.8395261623843476E-3</v>
      </c>
      <c r="AJ137" s="37">
        <v>1.4013000000000001E-3</v>
      </c>
    </row>
    <row r="138" spans="1:36" x14ac:dyDescent="0.2">
      <c r="A138" s="34">
        <v>408</v>
      </c>
      <c r="B138" s="34">
        <v>1257</v>
      </c>
      <c r="C138" s="34" t="s">
        <v>378</v>
      </c>
      <c r="D138" s="34">
        <v>520034372</v>
      </c>
      <c r="E138" s="34" t="s">
        <v>204</v>
      </c>
      <c r="F138" s="35" t="s">
        <v>379</v>
      </c>
      <c r="G138" s="34" t="s">
        <v>380</v>
      </c>
      <c r="H138" s="34" t="s">
        <v>207</v>
      </c>
      <c r="I138" s="34" t="s">
        <v>208</v>
      </c>
      <c r="J138" s="34" t="s">
        <v>73</v>
      </c>
      <c r="K138" s="34" t="s">
        <v>73</v>
      </c>
      <c r="L138" s="34" t="s">
        <v>209</v>
      </c>
      <c r="M138" s="34" t="s">
        <v>103</v>
      </c>
      <c r="N138" s="34" t="s">
        <v>381</v>
      </c>
      <c r="O138" s="34" t="s">
        <v>74</v>
      </c>
      <c r="P138" s="34" t="s">
        <v>324</v>
      </c>
      <c r="Q138" s="34" t="s">
        <v>76</v>
      </c>
      <c r="R138" s="34" t="s">
        <v>213</v>
      </c>
      <c r="S138" s="34" t="s">
        <v>77</v>
      </c>
      <c r="T138" s="36">
        <v>2.65</v>
      </c>
      <c r="U138" s="42" t="s">
        <v>382</v>
      </c>
      <c r="V138" s="37">
        <v>4.5600000000000002E-2</v>
      </c>
      <c r="W138" s="37">
        <v>3.9300000000000002E-2</v>
      </c>
      <c r="X138" s="37" t="s">
        <v>215</v>
      </c>
      <c r="Y138" s="35" t="s">
        <v>74</v>
      </c>
      <c r="Z138" s="39">
        <v>147834.91</v>
      </c>
      <c r="AA138" s="36">
        <v>1</v>
      </c>
      <c r="AB138" s="36">
        <v>101.94</v>
      </c>
      <c r="AC138" s="36">
        <v>0</v>
      </c>
      <c r="AD138" s="36">
        <v>150.7029</v>
      </c>
      <c r="AG138" s="34" t="s">
        <v>18</v>
      </c>
      <c r="AH138" s="37">
        <v>1.7689999999999999E-4</v>
      </c>
      <c r="AI138" s="37">
        <v>7.2087890203962283E-3</v>
      </c>
      <c r="AJ138" s="37">
        <v>1.477E-3</v>
      </c>
    </row>
    <row r="139" spans="1:36" x14ac:dyDescent="0.2">
      <c r="A139" s="34">
        <v>408</v>
      </c>
      <c r="B139" s="34">
        <v>1257</v>
      </c>
      <c r="C139" s="34" t="s">
        <v>378</v>
      </c>
      <c r="D139" s="34">
        <v>520034372</v>
      </c>
      <c r="E139" s="34" t="s">
        <v>204</v>
      </c>
      <c r="F139" s="35" t="s">
        <v>383</v>
      </c>
      <c r="G139" s="34" t="s">
        <v>384</v>
      </c>
      <c r="H139" s="34" t="s">
        <v>207</v>
      </c>
      <c r="I139" s="34" t="s">
        <v>222</v>
      </c>
      <c r="J139" s="34" t="s">
        <v>73</v>
      </c>
      <c r="K139" s="34" t="s">
        <v>73</v>
      </c>
      <c r="L139" s="34" t="s">
        <v>209</v>
      </c>
      <c r="M139" s="34" t="s">
        <v>103</v>
      </c>
      <c r="N139" s="34" t="s">
        <v>381</v>
      </c>
      <c r="O139" s="34" t="s">
        <v>74</v>
      </c>
      <c r="P139" s="34" t="s">
        <v>324</v>
      </c>
      <c r="Q139" s="34" t="s">
        <v>76</v>
      </c>
      <c r="R139" s="34" t="s">
        <v>213</v>
      </c>
      <c r="S139" s="34" t="s">
        <v>77</v>
      </c>
      <c r="T139" s="36">
        <v>2.74</v>
      </c>
      <c r="U139" s="42" t="s">
        <v>382</v>
      </c>
      <c r="V139" s="37">
        <v>2.1999999999999999E-2</v>
      </c>
      <c r="W139" s="37">
        <v>2.41E-2</v>
      </c>
      <c r="X139" s="37" t="s">
        <v>215</v>
      </c>
      <c r="Y139" s="35" t="s">
        <v>74</v>
      </c>
      <c r="Z139" s="39">
        <v>76153.899999999994</v>
      </c>
      <c r="AA139" s="36">
        <v>1</v>
      </c>
      <c r="AB139" s="36">
        <v>109.86</v>
      </c>
      <c r="AC139" s="36">
        <v>0</v>
      </c>
      <c r="AD139" s="36">
        <v>83.662670000000006</v>
      </c>
      <c r="AG139" s="34" t="s">
        <v>18</v>
      </c>
      <c r="AH139" s="37">
        <v>7.7899999999999996E-5</v>
      </c>
      <c r="AI139" s="37">
        <v>4.001926536242836E-3</v>
      </c>
      <c r="AJ139" s="37">
        <v>8.1999999999999998E-4</v>
      </c>
    </row>
    <row r="140" spans="1:36" x14ac:dyDescent="0.2">
      <c r="A140" s="34">
        <v>408</v>
      </c>
      <c r="B140" s="34">
        <v>1257</v>
      </c>
      <c r="C140" s="34" t="s">
        <v>385</v>
      </c>
      <c r="D140" s="34">
        <v>520042847</v>
      </c>
      <c r="E140" s="34" t="s">
        <v>204</v>
      </c>
      <c r="F140" s="35" t="s">
        <v>526</v>
      </c>
      <c r="G140" s="34" t="s">
        <v>527</v>
      </c>
      <c r="H140" s="34" t="s">
        <v>207</v>
      </c>
      <c r="I140" s="34" t="s">
        <v>208</v>
      </c>
      <c r="J140" s="34" t="s">
        <v>73</v>
      </c>
      <c r="K140" s="34" t="s">
        <v>73</v>
      </c>
      <c r="L140" s="34" t="s">
        <v>209</v>
      </c>
      <c r="M140" s="34" t="s">
        <v>103</v>
      </c>
      <c r="N140" s="34" t="s">
        <v>304</v>
      </c>
      <c r="O140" s="34" t="s">
        <v>74</v>
      </c>
      <c r="P140" s="34" t="s">
        <v>388</v>
      </c>
      <c r="Q140" s="34" t="s">
        <v>76</v>
      </c>
      <c r="R140" s="34" t="s">
        <v>213</v>
      </c>
      <c r="S140" s="34" t="s">
        <v>77</v>
      </c>
      <c r="T140" s="36">
        <v>0.25</v>
      </c>
      <c r="U140" s="42" t="s">
        <v>472</v>
      </c>
      <c r="V140" s="37">
        <v>3.9E-2</v>
      </c>
      <c r="W140" s="37">
        <v>4.3200000000000002E-2</v>
      </c>
      <c r="X140" s="37" t="s">
        <v>215</v>
      </c>
      <c r="Y140" s="35" t="s">
        <v>74</v>
      </c>
      <c r="Z140" s="39">
        <v>63000</v>
      </c>
      <c r="AA140" s="36">
        <v>1</v>
      </c>
      <c r="AB140" s="36">
        <v>100.88</v>
      </c>
      <c r="AC140" s="36">
        <v>0</v>
      </c>
      <c r="AD140" s="36">
        <v>63.554400000000001</v>
      </c>
      <c r="AG140" s="34" t="s">
        <v>18</v>
      </c>
      <c r="AH140" s="37">
        <v>2.186E-4</v>
      </c>
      <c r="AI140" s="37">
        <v>3.0400693536922398E-3</v>
      </c>
      <c r="AJ140" s="37">
        <v>6.2290000000000002E-4</v>
      </c>
    </row>
    <row r="141" spans="1:36" x14ac:dyDescent="0.2">
      <c r="A141" s="34">
        <v>408</v>
      </c>
      <c r="B141" s="34">
        <v>1257</v>
      </c>
      <c r="C141" s="34" t="s">
        <v>385</v>
      </c>
      <c r="D141" s="34">
        <v>520042847</v>
      </c>
      <c r="E141" s="34" t="s">
        <v>204</v>
      </c>
      <c r="F141" s="35" t="s">
        <v>386</v>
      </c>
      <c r="G141" s="34" t="s">
        <v>387</v>
      </c>
      <c r="H141" s="34" t="s">
        <v>207</v>
      </c>
      <c r="I141" s="34" t="s">
        <v>222</v>
      </c>
      <c r="J141" s="34" t="s">
        <v>73</v>
      </c>
      <c r="K141" s="34" t="s">
        <v>73</v>
      </c>
      <c r="L141" s="34" t="s">
        <v>209</v>
      </c>
      <c r="M141" s="34" t="s">
        <v>103</v>
      </c>
      <c r="N141" s="108" t="s">
        <v>2359</v>
      </c>
      <c r="O141" s="34" t="s">
        <v>74</v>
      </c>
      <c r="P141" s="34" t="s">
        <v>388</v>
      </c>
      <c r="Q141" s="34" t="s">
        <v>76</v>
      </c>
      <c r="R141" s="34" t="s">
        <v>213</v>
      </c>
      <c r="S141" s="34" t="s">
        <v>77</v>
      </c>
      <c r="T141" s="36">
        <v>2.52</v>
      </c>
      <c r="U141" s="42" t="s">
        <v>389</v>
      </c>
      <c r="V141" s="37">
        <v>0.03</v>
      </c>
      <c r="W141" s="37">
        <v>2.53E-2</v>
      </c>
      <c r="X141" s="37" t="s">
        <v>215</v>
      </c>
      <c r="Y141" s="35" t="s">
        <v>74</v>
      </c>
      <c r="Z141" s="39">
        <v>200000</v>
      </c>
      <c r="AA141" s="36">
        <v>1</v>
      </c>
      <c r="AB141" s="36">
        <v>109.33</v>
      </c>
      <c r="AC141" s="36">
        <v>0</v>
      </c>
      <c r="AD141" s="36">
        <v>218.66</v>
      </c>
      <c r="AG141" s="34" t="s">
        <v>18</v>
      </c>
      <c r="AH141" s="37">
        <v>1.505E-4</v>
      </c>
      <c r="AI141" s="37">
        <v>1.0459491390803759E-2</v>
      </c>
      <c r="AJ141" s="37">
        <v>2.1431000000000002E-3</v>
      </c>
    </row>
    <row r="142" spans="1:36" x14ac:dyDescent="0.2">
      <c r="A142" s="34">
        <v>408</v>
      </c>
      <c r="B142" s="34">
        <v>1257</v>
      </c>
      <c r="C142" s="34" t="s">
        <v>390</v>
      </c>
      <c r="D142" s="34">
        <v>520038506</v>
      </c>
      <c r="E142" s="34" t="s">
        <v>204</v>
      </c>
      <c r="F142" s="35" t="s">
        <v>391</v>
      </c>
      <c r="G142" s="34" t="s">
        <v>392</v>
      </c>
      <c r="H142" s="34" t="s">
        <v>207</v>
      </c>
      <c r="I142" s="34" t="s">
        <v>222</v>
      </c>
      <c r="J142" s="34" t="s">
        <v>73</v>
      </c>
      <c r="K142" s="34" t="s">
        <v>73</v>
      </c>
      <c r="L142" s="34" t="s">
        <v>209</v>
      </c>
      <c r="M142" s="34" t="s">
        <v>103</v>
      </c>
      <c r="N142" s="34" t="s">
        <v>245</v>
      </c>
      <c r="O142" s="34" t="s">
        <v>74</v>
      </c>
      <c r="P142" s="34" t="s">
        <v>388</v>
      </c>
      <c r="Q142" s="34" t="s">
        <v>76</v>
      </c>
      <c r="R142" s="34" t="s">
        <v>213</v>
      </c>
      <c r="S142" s="34" t="s">
        <v>77</v>
      </c>
      <c r="T142" s="36">
        <v>5.64</v>
      </c>
      <c r="U142" s="42">
        <v>50043</v>
      </c>
      <c r="V142" s="37">
        <v>2.5600000000000001E-2</v>
      </c>
      <c r="W142" s="37">
        <v>2.69E-2</v>
      </c>
      <c r="X142" s="37" t="s">
        <v>215</v>
      </c>
      <c r="Y142" s="35" t="s">
        <v>74</v>
      </c>
      <c r="Z142" s="39">
        <v>110000</v>
      </c>
      <c r="AA142" s="36">
        <v>1</v>
      </c>
      <c r="AB142" s="36">
        <v>111.44</v>
      </c>
      <c r="AC142" s="36">
        <v>0</v>
      </c>
      <c r="AD142" s="36">
        <v>122.584</v>
      </c>
      <c r="AG142" s="34" t="s">
        <v>18</v>
      </c>
      <c r="AH142" s="37">
        <v>1.047E-4</v>
      </c>
      <c r="AI142" s="37">
        <v>5.8637611538496798E-3</v>
      </c>
      <c r="AJ142" s="37">
        <v>1.2014E-3</v>
      </c>
    </row>
    <row r="143" spans="1:36" x14ac:dyDescent="0.2">
      <c r="A143" s="34">
        <v>408</v>
      </c>
      <c r="B143" s="34">
        <v>1257</v>
      </c>
      <c r="C143" s="34" t="s">
        <v>390</v>
      </c>
      <c r="D143" s="34">
        <v>520038506</v>
      </c>
      <c r="E143" s="34" t="s">
        <v>204</v>
      </c>
      <c r="F143" s="35" t="s">
        <v>393</v>
      </c>
      <c r="G143" s="34" t="s">
        <v>394</v>
      </c>
      <c r="H143" s="34" t="s">
        <v>207</v>
      </c>
      <c r="I143" s="34" t="s">
        <v>208</v>
      </c>
      <c r="J143" s="34" t="s">
        <v>73</v>
      </c>
      <c r="K143" s="34" t="s">
        <v>73</v>
      </c>
      <c r="L143" s="34" t="s">
        <v>209</v>
      </c>
      <c r="M143" s="34" t="s">
        <v>103</v>
      </c>
      <c r="N143" s="34" t="s">
        <v>245</v>
      </c>
      <c r="O143" s="34" t="s">
        <v>74</v>
      </c>
      <c r="P143" s="34" t="s">
        <v>388</v>
      </c>
      <c r="Q143" s="34" t="s">
        <v>76</v>
      </c>
      <c r="R143" s="34" t="s">
        <v>213</v>
      </c>
      <c r="S143" s="34" t="s">
        <v>77</v>
      </c>
      <c r="T143" s="36">
        <v>2.8</v>
      </c>
      <c r="U143" s="42" t="s">
        <v>395</v>
      </c>
      <c r="V143" s="37">
        <v>2.41E-2</v>
      </c>
      <c r="W143" s="37">
        <v>3.9399999999999998E-2</v>
      </c>
      <c r="X143" s="37" t="s">
        <v>215</v>
      </c>
      <c r="Y143" s="35" t="s">
        <v>74</v>
      </c>
      <c r="Z143" s="39">
        <v>227097.01</v>
      </c>
      <c r="AA143" s="36">
        <v>1</v>
      </c>
      <c r="AB143" s="36">
        <v>96.69</v>
      </c>
      <c r="AC143" s="36">
        <v>0</v>
      </c>
      <c r="AD143" s="36">
        <v>219.58009000000001</v>
      </c>
      <c r="AG143" s="34" t="s">
        <v>18</v>
      </c>
      <c r="AH143" s="37">
        <v>1.105E-4</v>
      </c>
      <c r="AI143" s="37">
        <v>1.050353283975332E-2</v>
      </c>
      <c r="AJ143" s="37">
        <v>2.1521000000000001E-3</v>
      </c>
    </row>
    <row r="144" spans="1:36" x14ac:dyDescent="0.2">
      <c r="A144" s="34">
        <v>408</v>
      </c>
      <c r="B144" s="34">
        <v>1257</v>
      </c>
      <c r="C144" s="34" t="s">
        <v>396</v>
      </c>
      <c r="D144" s="34">
        <v>520029935</v>
      </c>
      <c r="E144" s="34" t="s">
        <v>204</v>
      </c>
      <c r="F144" s="35" t="s">
        <v>528</v>
      </c>
      <c r="G144" s="34" t="s">
        <v>529</v>
      </c>
      <c r="H144" s="34" t="s">
        <v>207</v>
      </c>
      <c r="I144" s="34" t="s">
        <v>222</v>
      </c>
      <c r="J144" s="34" t="s">
        <v>73</v>
      </c>
      <c r="K144" s="34" t="s">
        <v>73</v>
      </c>
      <c r="L144" s="34" t="s">
        <v>209</v>
      </c>
      <c r="M144" s="34" t="s">
        <v>103</v>
      </c>
      <c r="N144" s="34" t="s">
        <v>258</v>
      </c>
      <c r="O144" s="34" t="s">
        <v>74</v>
      </c>
      <c r="P144" s="34" t="s">
        <v>388</v>
      </c>
      <c r="Q144" s="34" t="s">
        <v>76</v>
      </c>
      <c r="R144" s="34" t="s">
        <v>213</v>
      </c>
      <c r="S144" s="34" t="s">
        <v>77</v>
      </c>
      <c r="T144" s="36">
        <v>2.33</v>
      </c>
      <c r="U144" s="42" t="s">
        <v>447</v>
      </c>
      <c r="V144" s="37">
        <v>3.1699999999999999E-2</v>
      </c>
      <c r="W144" s="37">
        <v>2.41E-2</v>
      </c>
      <c r="X144" s="37" t="s">
        <v>215</v>
      </c>
      <c r="Y144" s="35" t="s">
        <v>74</v>
      </c>
      <c r="Z144" s="39">
        <v>200000</v>
      </c>
      <c r="AA144" s="36">
        <v>1</v>
      </c>
      <c r="AB144" s="36">
        <v>114.75</v>
      </c>
      <c r="AC144" s="36">
        <v>0</v>
      </c>
      <c r="AD144" s="36">
        <v>229.5</v>
      </c>
      <c r="AG144" s="34" t="s">
        <v>18</v>
      </c>
      <c r="AH144" s="37">
        <v>2.3680000000000001E-4</v>
      </c>
      <c r="AI144" s="37">
        <v>1.0978011424775136E-2</v>
      </c>
      <c r="AJ144" s="37">
        <v>2.2493000000000001E-3</v>
      </c>
    </row>
    <row r="145" spans="1:36" x14ac:dyDescent="0.2">
      <c r="A145" s="34">
        <v>408</v>
      </c>
      <c r="B145" s="34">
        <v>1257</v>
      </c>
      <c r="C145" s="34" t="s">
        <v>530</v>
      </c>
      <c r="D145" s="34">
        <v>520025602</v>
      </c>
      <c r="E145" s="34" t="s">
        <v>204</v>
      </c>
      <c r="F145" s="35" t="s">
        <v>531</v>
      </c>
      <c r="G145" s="34" t="s">
        <v>532</v>
      </c>
      <c r="H145" s="34" t="s">
        <v>207</v>
      </c>
      <c r="I145" s="34" t="s">
        <v>208</v>
      </c>
      <c r="J145" s="34" t="s">
        <v>73</v>
      </c>
      <c r="K145" s="34" t="s">
        <v>73</v>
      </c>
      <c r="L145" s="34" t="s">
        <v>209</v>
      </c>
      <c r="M145" s="34" t="s">
        <v>103</v>
      </c>
      <c r="N145" s="34" t="s">
        <v>533</v>
      </c>
      <c r="O145" s="34" t="s">
        <v>74</v>
      </c>
      <c r="P145" s="34" t="s">
        <v>388</v>
      </c>
      <c r="Q145" s="34" t="s">
        <v>76</v>
      </c>
      <c r="R145" s="34" t="s">
        <v>213</v>
      </c>
      <c r="S145" s="34" t="s">
        <v>77</v>
      </c>
      <c r="T145" s="36">
        <v>1.1200000000000001</v>
      </c>
      <c r="U145" s="42" t="s">
        <v>534</v>
      </c>
      <c r="V145" s="37">
        <v>0.05</v>
      </c>
      <c r="W145" s="37">
        <v>3.9300000000000002E-2</v>
      </c>
      <c r="X145" s="37" t="s">
        <v>215</v>
      </c>
      <c r="Y145" s="35" t="s">
        <v>74</v>
      </c>
      <c r="Z145" s="39">
        <v>100000.23</v>
      </c>
      <c r="AA145" s="36">
        <v>1</v>
      </c>
      <c r="AB145" s="36">
        <v>102.89</v>
      </c>
      <c r="AC145" s="36">
        <v>0</v>
      </c>
      <c r="AD145" s="36">
        <v>102.89023</v>
      </c>
      <c r="AG145" s="34" t="s">
        <v>18</v>
      </c>
      <c r="AH145" s="37">
        <v>5.9739999999999999E-4</v>
      </c>
      <c r="AI145" s="37">
        <v>4.9216571154503735E-3</v>
      </c>
      <c r="AJ145" s="37">
        <v>1.0084E-3</v>
      </c>
    </row>
    <row r="146" spans="1:36" x14ac:dyDescent="0.2">
      <c r="A146" s="34">
        <v>408</v>
      </c>
      <c r="B146" s="34">
        <v>1257</v>
      </c>
      <c r="C146" s="34" t="s">
        <v>399</v>
      </c>
      <c r="D146" s="34">
        <v>513754069</v>
      </c>
      <c r="E146" s="34" t="s">
        <v>204</v>
      </c>
      <c r="F146" s="35" t="s">
        <v>535</v>
      </c>
      <c r="G146" s="34" t="s">
        <v>536</v>
      </c>
      <c r="H146" s="34" t="s">
        <v>207</v>
      </c>
      <c r="I146" s="34" t="s">
        <v>208</v>
      </c>
      <c r="J146" s="34" t="s">
        <v>73</v>
      </c>
      <c r="K146" s="34" t="s">
        <v>73</v>
      </c>
      <c r="L146" s="34" t="s">
        <v>209</v>
      </c>
      <c r="M146" s="34" t="s">
        <v>103</v>
      </c>
      <c r="N146" s="34" t="s">
        <v>210</v>
      </c>
      <c r="O146" s="34" t="s">
        <v>74</v>
      </c>
      <c r="P146" s="34" t="s">
        <v>388</v>
      </c>
      <c r="Q146" s="34" t="s">
        <v>76</v>
      </c>
      <c r="R146" s="34" t="s">
        <v>213</v>
      </c>
      <c r="S146" s="34" t="s">
        <v>77</v>
      </c>
      <c r="T146" s="36">
        <v>3.57</v>
      </c>
      <c r="U146" s="42" t="s">
        <v>537</v>
      </c>
      <c r="V146" s="37">
        <v>2.64E-2</v>
      </c>
      <c r="W146" s="37">
        <v>3.7900000000000003E-2</v>
      </c>
      <c r="X146" s="37" t="s">
        <v>215</v>
      </c>
      <c r="Y146" s="35" t="s">
        <v>74</v>
      </c>
      <c r="Z146" s="39">
        <v>166000</v>
      </c>
      <c r="AA146" s="36">
        <v>1</v>
      </c>
      <c r="AB146" s="36">
        <v>96.79</v>
      </c>
      <c r="AC146" s="36">
        <v>0</v>
      </c>
      <c r="AD146" s="36">
        <v>160.67140000000001</v>
      </c>
      <c r="AG146" s="34" t="s">
        <v>18</v>
      </c>
      <c r="AH146" s="37">
        <v>1.014E-4</v>
      </c>
      <c r="AI146" s="37">
        <v>7.6856863577631001E-3</v>
      </c>
      <c r="AJ146" s="37">
        <v>1.5747000000000001E-3</v>
      </c>
    </row>
    <row r="147" spans="1:36" x14ac:dyDescent="0.2">
      <c r="A147" s="34">
        <v>408</v>
      </c>
      <c r="B147" s="34">
        <v>1257</v>
      </c>
      <c r="C147" s="34" t="s">
        <v>399</v>
      </c>
      <c r="D147" s="34">
        <v>513754069</v>
      </c>
      <c r="E147" s="34" t="s">
        <v>204</v>
      </c>
      <c r="F147" s="35" t="s">
        <v>400</v>
      </c>
      <c r="G147" s="34" t="s">
        <v>401</v>
      </c>
      <c r="H147" s="34" t="s">
        <v>207</v>
      </c>
      <c r="I147" s="34" t="s">
        <v>208</v>
      </c>
      <c r="J147" s="34" t="s">
        <v>73</v>
      </c>
      <c r="K147" s="34" t="s">
        <v>73</v>
      </c>
      <c r="L147" s="34" t="s">
        <v>209</v>
      </c>
      <c r="M147" s="34" t="s">
        <v>103</v>
      </c>
      <c r="N147" s="34" t="s">
        <v>210</v>
      </c>
      <c r="O147" s="34" t="s">
        <v>74</v>
      </c>
      <c r="P147" s="34" t="s">
        <v>388</v>
      </c>
      <c r="Q147" s="34" t="s">
        <v>76</v>
      </c>
      <c r="R147" s="34" t="s">
        <v>213</v>
      </c>
      <c r="S147" s="34" t="s">
        <v>77</v>
      </c>
      <c r="T147" s="36">
        <v>5.34</v>
      </c>
      <c r="U147" s="42">
        <v>49313</v>
      </c>
      <c r="V147" s="37">
        <v>2.5000000000000001E-2</v>
      </c>
      <c r="W147" s="37">
        <v>3.9899999999999998E-2</v>
      </c>
      <c r="X147" s="37" t="s">
        <v>215</v>
      </c>
      <c r="Y147" s="35" t="s">
        <v>74</v>
      </c>
      <c r="Z147" s="39">
        <v>300000</v>
      </c>
      <c r="AA147" s="36">
        <v>1</v>
      </c>
      <c r="AB147" s="36">
        <v>93.19</v>
      </c>
      <c r="AC147" s="36">
        <v>0</v>
      </c>
      <c r="AD147" s="36">
        <v>279.57</v>
      </c>
      <c r="AG147" s="34" t="s">
        <v>18</v>
      </c>
      <c r="AH147" s="37">
        <v>2.2489999999999999E-4</v>
      </c>
      <c r="AI147" s="37">
        <v>1.3373080153119114E-2</v>
      </c>
      <c r="AJ147" s="37">
        <v>2.7399999999999998E-3</v>
      </c>
    </row>
    <row r="148" spans="1:36" x14ac:dyDescent="0.2">
      <c r="A148" s="34">
        <v>408</v>
      </c>
      <c r="B148" s="34">
        <v>1257</v>
      </c>
      <c r="C148" s="34" t="s">
        <v>255</v>
      </c>
      <c r="D148" s="34">
        <v>520018078</v>
      </c>
      <c r="E148" s="34" t="s">
        <v>204</v>
      </c>
      <c r="F148" s="35" t="s">
        <v>402</v>
      </c>
      <c r="G148" s="34" t="s">
        <v>403</v>
      </c>
      <c r="H148" s="34" t="s">
        <v>207</v>
      </c>
      <c r="I148" s="34" t="s">
        <v>222</v>
      </c>
      <c r="J148" s="34" t="s">
        <v>73</v>
      </c>
      <c r="K148" s="34" t="s">
        <v>73</v>
      </c>
      <c r="L148" s="34" t="s">
        <v>209</v>
      </c>
      <c r="M148" s="34" t="s">
        <v>103</v>
      </c>
      <c r="N148" s="34" t="s">
        <v>258</v>
      </c>
      <c r="O148" s="34" t="s">
        <v>74</v>
      </c>
      <c r="P148" s="34" t="s">
        <v>388</v>
      </c>
      <c r="Q148" s="34" t="s">
        <v>76</v>
      </c>
      <c r="R148" s="34" t="s">
        <v>213</v>
      </c>
      <c r="S148" s="34" t="s">
        <v>77</v>
      </c>
      <c r="T148" s="36">
        <v>4.38</v>
      </c>
      <c r="U148" s="42" t="s">
        <v>404</v>
      </c>
      <c r="V148" s="37">
        <v>3.1E-2</v>
      </c>
      <c r="W148" s="37">
        <v>2.46E-2</v>
      </c>
      <c r="X148" s="37" t="s">
        <v>215</v>
      </c>
      <c r="Y148" s="35" t="s">
        <v>74</v>
      </c>
      <c r="Z148" s="39">
        <v>650000</v>
      </c>
      <c r="AA148" s="36">
        <v>1</v>
      </c>
      <c r="AB148" s="36">
        <v>107.81</v>
      </c>
      <c r="AC148" s="36">
        <v>0</v>
      </c>
      <c r="AD148" s="36">
        <v>700.76499999999999</v>
      </c>
      <c r="AG148" s="34" t="s">
        <v>18</v>
      </c>
      <c r="AH148" s="37">
        <v>2.8519999999999999E-4</v>
      </c>
      <c r="AI148" s="37">
        <v>3.3520783280696909E-2</v>
      </c>
      <c r="AJ148" s="37">
        <v>6.8681000000000002E-3</v>
      </c>
    </row>
    <row r="149" spans="1:36" x14ac:dyDescent="0.2">
      <c r="A149" s="34">
        <v>408</v>
      </c>
      <c r="B149" s="34">
        <v>1257</v>
      </c>
      <c r="C149" s="34" t="s">
        <v>405</v>
      </c>
      <c r="D149" s="34">
        <v>520032046</v>
      </c>
      <c r="E149" s="34" t="s">
        <v>204</v>
      </c>
      <c r="F149" s="35" t="s">
        <v>406</v>
      </c>
      <c r="G149" s="34" t="s">
        <v>407</v>
      </c>
      <c r="H149" s="34" t="s">
        <v>207</v>
      </c>
      <c r="I149" s="34" t="s">
        <v>222</v>
      </c>
      <c r="J149" s="34" t="s">
        <v>73</v>
      </c>
      <c r="K149" s="34" t="s">
        <v>73</v>
      </c>
      <c r="L149" s="34" t="s">
        <v>209</v>
      </c>
      <c r="M149" s="34" t="s">
        <v>103</v>
      </c>
      <c r="N149" s="34" t="s">
        <v>258</v>
      </c>
      <c r="O149" s="34" t="s">
        <v>74</v>
      </c>
      <c r="P149" s="34" t="s">
        <v>388</v>
      </c>
      <c r="Q149" s="34" t="s">
        <v>76</v>
      </c>
      <c r="R149" s="34" t="s">
        <v>213</v>
      </c>
      <c r="S149" s="34" t="s">
        <v>77</v>
      </c>
      <c r="T149" s="36">
        <v>5.13</v>
      </c>
      <c r="U149" s="42">
        <v>49899</v>
      </c>
      <c r="V149" s="37">
        <v>2.6100000000000002E-2</v>
      </c>
      <c r="W149" s="37">
        <v>2.4299999999999999E-2</v>
      </c>
      <c r="X149" s="37" t="s">
        <v>215</v>
      </c>
      <c r="Y149" s="35" t="s">
        <v>74</v>
      </c>
      <c r="Z149" s="39">
        <v>250000</v>
      </c>
      <c r="AA149" s="36">
        <v>1</v>
      </c>
      <c r="AB149" s="36">
        <v>100.79</v>
      </c>
      <c r="AC149" s="36">
        <v>0</v>
      </c>
      <c r="AD149" s="36">
        <v>251.97499999999999</v>
      </c>
      <c r="AG149" s="34" t="s">
        <v>18</v>
      </c>
      <c r="AH149" s="37">
        <v>5.0000000000000001E-4</v>
      </c>
      <c r="AI149" s="37">
        <v>1.2053146842152522E-2</v>
      </c>
      <c r="AJ149" s="37">
        <v>2.4696000000000002E-3</v>
      </c>
    </row>
    <row r="150" spans="1:36" x14ac:dyDescent="0.2">
      <c r="A150" s="34">
        <v>408</v>
      </c>
      <c r="B150" s="34">
        <v>1257</v>
      </c>
      <c r="C150" s="34" t="s">
        <v>408</v>
      </c>
      <c r="D150" s="34">
        <v>520000118</v>
      </c>
      <c r="E150" s="34" t="s">
        <v>204</v>
      </c>
      <c r="F150" s="35" t="s">
        <v>409</v>
      </c>
      <c r="G150" s="34" t="s">
        <v>410</v>
      </c>
      <c r="H150" s="34" t="s">
        <v>207</v>
      </c>
      <c r="I150" s="34" t="s">
        <v>222</v>
      </c>
      <c r="J150" s="34" t="s">
        <v>73</v>
      </c>
      <c r="K150" s="34" t="s">
        <v>73</v>
      </c>
      <c r="L150" s="34" t="s">
        <v>209</v>
      </c>
      <c r="M150" s="34" t="s">
        <v>103</v>
      </c>
      <c r="N150" s="34" t="s">
        <v>258</v>
      </c>
      <c r="O150" s="34" t="s">
        <v>74</v>
      </c>
      <c r="P150" s="34" t="s">
        <v>388</v>
      </c>
      <c r="Q150" s="34" t="s">
        <v>76</v>
      </c>
      <c r="R150" s="34" t="s">
        <v>213</v>
      </c>
      <c r="S150" s="34" t="s">
        <v>77</v>
      </c>
      <c r="T150" s="36">
        <v>5.78</v>
      </c>
      <c r="U150" s="42" t="s">
        <v>411</v>
      </c>
      <c r="V150" s="37">
        <v>3.4500000000000003E-2</v>
      </c>
      <c r="W150" s="37">
        <v>2.41E-2</v>
      </c>
      <c r="X150" s="37" t="s">
        <v>215</v>
      </c>
      <c r="Y150" s="35" t="s">
        <v>74</v>
      </c>
      <c r="Z150" s="39">
        <v>240000</v>
      </c>
      <c r="AA150" s="36">
        <v>1</v>
      </c>
      <c r="AB150" s="36">
        <v>111.57</v>
      </c>
      <c r="AC150" s="36">
        <v>0</v>
      </c>
      <c r="AD150" s="36">
        <v>267.76799999999997</v>
      </c>
      <c r="AG150" s="34" t="s">
        <v>18</v>
      </c>
      <c r="AH150" s="37">
        <v>1.63E-4</v>
      </c>
      <c r="AI150" s="37">
        <v>1.2808603824591673E-2</v>
      </c>
      <c r="AJ150" s="37">
        <v>2.6243999999999998E-3</v>
      </c>
    </row>
    <row r="151" spans="1:36" x14ac:dyDescent="0.2">
      <c r="A151" s="34">
        <v>408</v>
      </c>
      <c r="B151" s="34">
        <v>1257</v>
      </c>
      <c r="C151" s="34" t="s">
        <v>538</v>
      </c>
      <c r="D151" s="34">
        <v>510216054</v>
      </c>
      <c r="E151" s="34" t="s">
        <v>204</v>
      </c>
      <c r="F151" s="35" t="s">
        <v>539</v>
      </c>
      <c r="G151" s="34" t="s">
        <v>540</v>
      </c>
      <c r="H151" s="34" t="s">
        <v>207</v>
      </c>
      <c r="I151" s="34" t="s">
        <v>208</v>
      </c>
      <c r="J151" s="34" t="s">
        <v>73</v>
      </c>
      <c r="K151" s="34" t="s">
        <v>73</v>
      </c>
      <c r="L151" s="34" t="s">
        <v>209</v>
      </c>
      <c r="M151" s="34" t="s">
        <v>103</v>
      </c>
      <c r="N151" s="34" t="s">
        <v>239</v>
      </c>
      <c r="O151" s="34" t="s">
        <v>74</v>
      </c>
      <c r="P151" s="34" t="s">
        <v>388</v>
      </c>
      <c r="Q151" s="34" t="s">
        <v>76</v>
      </c>
      <c r="R151" s="34" t="s">
        <v>213</v>
      </c>
      <c r="S151" s="34" t="s">
        <v>77</v>
      </c>
      <c r="T151" s="36">
        <v>2.76</v>
      </c>
      <c r="U151" s="42" t="s">
        <v>125</v>
      </c>
      <c r="V151" s="37">
        <v>2.4299999999999999E-2</v>
      </c>
      <c r="W151" s="37">
        <v>3.7900000000000003E-2</v>
      </c>
      <c r="X151" s="37" t="s">
        <v>215</v>
      </c>
      <c r="Y151" s="35" t="s">
        <v>74</v>
      </c>
      <c r="Z151" s="39">
        <v>214250</v>
      </c>
      <c r="AA151" s="36">
        <v>1</v>
      </c>
      <c r="AB151" s="36">
        <v>96.64</v>
      </c>
      <c r="AC151" s="36">
        <v>0</v>
      </c>
      <c r="AD151" s="36">
        <v>207.05119999999999</v>
      </c>
      <c r="AG151" s="34" t="s">
        <v>18</v>
      </c>
      <c r="AH151" s="37">
        <v>1.706E-4</v>
      </c>
      <c r="AI151" s="37">
        <v>9.9041861649179896E-3</v>
      </c>
      <c r="AJ151" s="37">
        <v>2.0292999999999999E-3</v>
      </c>
    </row>
    <row r="152" spans="1:36" x14ac:dyDescent="0.2">
      <c r="A152" s="34">
        <v>408</v>
      </c>
      <c r="B152" s="34">
        <v>1257</v>
      </c>
      <c r="C152" s="34" t="s">
        <v>365</v>
      </c>
      <c r="D152" s="34">
        <v>514290345</v>
      </c>
      <c r="E152" s="34" t="s">
        <v>204</v>
      </c>
      <c r="F152" s="35" t="s">
        <v>412</v>
      </c>
      <c r="G152" s="34" t="s">
        <v>413</v>
      </c>
      <c r="H152" s="34" t="s">
        <v>207</v>
      </c>
      <c r="I152" s="34" t="s">
        <v>222</v>
      </c>
      <c r="J152" s="34" t="s">
        <v>73</v>
      </c>
      <c r="K152" s="34" t="s">
        <v>73</v>
      </c>
      <c r="L152" s="34" t="s">
        <v>209</v>
      </c>
      <c r="M152" s="34" t="s">
        <v>103</v>
      </c>
      <c r="N152" s="34" t="s">
        <v>210</v>
      </c>
      <c r="O152" s="34" t="s">
        <v>74</v>
      </c>
      <c r="P152" s="34" t="s">
        <v>388</v>
      </c>
      <c r="Q152" s="34" t="s">
        <v>76</v>
      </c>
      <c r="R152" s="34" t="s">
        <v>213</v>
      </c>
      <c r="S152" s="34" t="s">
        <v>77</v>
      </c>
      <c r="T152" s="36">
        <v>8.93</v>
      </c>
      <c r="U152" s="42" t="s">
        <v>414</v>
      </c>
      <c r="V152" s="37">
        <v>2.7900000000000001E-2</v>
      </c>
      <c r="W152" s="37">
        <v>2.8500000000000001E-2</v>
      </c>
      <c r="X152" s="37" t="s">
        <v>215</v>
      </c>
      <c r="Y152" s="35" t="s">
        <v>74</v>
      </c>
      <c r="Z152" s="39">
        <v>150000</v>
      </c>
      <c r="AA152" s="36">
        <v>1</v>
      </c>
      <c r="AB152" s="36">
        <v>101.52</v>
      </c>
      <c r="AC152" s="36">
        <v>0</v>
      </c>
      <c r="AD152" s="36">
        <v>152.28</v>
      </c>
      <c r="AG152" s="34" t="s">
        <v>18</v>
      </c>
      <c r="AH152" s="37">
        <v>1.94E-4</v>
      </c>
      <c r="AI152" s="37">
        <v>7.2842742498315169E-3</v>
      </c>
      <c r="AJ152" s="37">
        <v>1.4924999999999999E-3</v>
      </c>
    </row>
    <row r="153" spans="1:36" x14ac:dyDescent="0.2">
      <c r="A153" s="34">
        <v>408</v>
      </c>
      <c r="B153" s="34">
        <v>1257</v>
      </c>
      <c r="C153" s="34" t="s">
        <v>541</v>
      </c>
      <c r="D153" s="34">
        <v>514065283</v>
      </c>
      <c r="E153" s="34" t="s">
        <v>204</v>
      </c>
      <c r="F153" s="35" t="s">
        <v>542</v>
      </c>
      <c r="G153" s="34" t="s">
        <v>543</v>
      </c>
      <c r="H153" s="34" t="s">
        <v>207</v>
      </c>
      <c r="I153" s="34" t="s">
        <v>208</v>
      </c>
      <c r="J153" s="34" t="s">
        <v>73</v>
      </c>
      <c r="K153" s="34" t="s">
        <v>73</v>
      </c>
      <c r="L153" s="34" t="s">
        <v>209</v>
      </c>
      <c r="M153" s="34" t="s">
        <v>103</v>
      </c>
      <c r="N153" s="34" t="s">
        <v>544</v>
      </c>
      <c r="O153" s="34" t="s">
        <v>74</v>
      </c>
      <c r="P153" s="34" t="s">
        <v>388</v>
      </c>
      <c r="Q153" s="34" t="s">
        <v>76</v>
      </c>
      <c r="R153" s="34" t="s">
        <v>213</v>
      </c>
      <c r="S153" s="34" t="s">
        <v>77</v>
      </c>
      <c r="T153" s="36">
        <v>0.66</v>
      </c>
      <c r="U153" s="42">
        <v>46396</v>
      </c>
      <c r="V153" s="37">
        <v>2.3E-2</v>
      </c>
      <c r="W153" s="37">
        <v>3.8699999999999998E-2</v>
      </c>
      <c r="X153" s="37" t="s">
        <v>215</v>
      </c>
      <c r="Y153" s="35" t="s">
        <v>74</v>
      </c>
      <c r="Z153" s="39">
        <v>129032.26</v>
      </c>
      <c r="AA153" s="36">
        <v>1</v>
      </c>
      <c r="AB153" s="36">
        <v>99.76</v>
      </c>
      <c r="AC153" s="36">
        <v>0</v>
      </c>
      <c r="AD153" s="36">
        <v>128.72257999999999</v>
      </c>
      <c r="AG153" s="34" t="s">
        <v>18</v>
      </c>
      <c r="AH153" s="37">
        <v>1.5650000000000001E-4</v>
      </c>
      <c r="AI153" s="37">
        <v>6.1573372197308495E-3</v>
      </c>
      <c r="AJ153" s="37">
        <v>1.2616000000000001E-3</v>
      </c>
    </row>
    <row r="154" spans="1:36" x14ac:dyDescent="0.2">
      <c r="A154" s="34">
        <v>408</v>
      </c>
      <c r="B154" s="34">
        <v>1257</v>
      </c>
      <c r="C154" s="34" t="s">
        <v>242</v>
      </c>
      <c r="D154" s="34">
        <v>510960719</v>
      </c>
      <c r="E154" s="34" t="s">
        <v>204</v>
      </c>
      <c r="F154" s="35" t="s">
        <v>415</v>
      </c>
      <c r="G154" s="34" t="s">
        <v>416</v>
      </c>
      <c r="H154" s="34" t="s">
        <v>207</v>
      </c>
      <c r="I154" s="34" t="s">
        <v>222</v>
      </c>
      <c r="J154" s="34" t="s">
        <v>73</v>
      </c>
      <c r="K154" s="34" t="s">
        <v>73</v>
      </c>
      <c r="L154" s="34" t="s">
        <v>209</v>
      </c>
      <c r="M154" s="34" t="s">
        <v>103</v>
      </c>
      <c r="N154" s="34" t="s">
        <v>245</v>
      </c>
      <c r="O154" s="34" t="s">
        <v>74</v>
      </c>
      <c r="P154" s="34" t="s">
        <v>417</v>
      </c>
      <c r="Q154" s="34" t="s">
        <v>76</v>
      </c>
      <c r="R154" s="34" t="s">
        <v>213</v>
      </c>
      <c r="S154" s="34" t="s">
        <v>77</v>
      </c>
      <c r="T154" s="36">
        <v>5.63</v>
      </c>
      <c r="U154" s="42">
        <v>49712</v>
      </c>
      <c r="V154" s="37">
        <v>8.9999999999999993E-3</v>
      </c>
      <c r="W154" s="37">
        <v>2.35E-2</v>
      </c>
      <c r="X154" s="37" t="s">
        <v>215</v>
      </c>
      <c r="Y154" s="35" t="s">
        <v>74</v>
      </c>
      <c r="Z154" s="39">
        <v>274166.67</v>
      </c>
      <c r="AA154" s="36">
        <v>1</v>
      </c>
      <c r="AB154" s="36">
        <v>108.4</v>
      </c>
      <c r="AC154" s="36">
        <v>8.3382000000000005</v>
      </c>
      <c r="AD154" s="36">
        <v>305.53487000000001</v>
      </c>
      <c r="AG154" s="34" t="s">
        <v>18</v>
      </c>
      <c r="AH154" s="37">
        <v>1.038E-4</v>
      </c>
      <c r="AI154" s="37">
        <v>1.4216216908066546E-2</v>
      </c>
      <c r="AJ154" s="37">
        <v>2.9128000000000001E-3</v>
      </c>
    </row>
    <row r="155" spans="1:36" x14ac:dyDescent="0.2">
      <c r="A155" s="34">
        <v>408</v>
      </c>
      <c r="B155" s="34">
        <v>1257</v>
      </c>
      <c r="C155" s="34" t="s">
        <v>396</v>
      </c>
      <c r="D155" s="34">
        <v>520029935</v>
      </c>
      <c r="E155" s="34" t="s">
        <v>204</v>
      </c>
      <c r="F155" s="35" t="s">
        <v>418</v>
      </c>
      <c r="G155" s="34" t="s">
        <v>419</v>
      </c>
      <c r="H155" s="34" t="s">
        <v>207</v>
      </c>
      <c r="I155" s="34" t="s">
        <v>222</v>
      </c>
      <c r="J155" s="34" t="s">
        <v>73</v>
      </c>
      <c r="K155" s="34" t="s">
        <v>73</v>
      </c>
      <c r="L155" s="34" t="s">
        <v>209</v>
      </c>
      <c r="M155" s="34" t="s">
        <v>103</v>
      </c>
      <c r="N155" s="34" t="s">
        <v>258</v>
      </c>
      <c r="O155" s="34" t="s">
        <v>74</v>
      </c>
      <c r="P155" s="34" t="s">
        <v>75</v>
      </c>
      <c r="Q155" s="34" t="s">
        <v>76</v>
      </c>
      <c r="R155" s="34" t="s">
        <v>213</v>
      </c>
      <c r="S155" s="34" t="s">
        <v>77</v>
      </c>
      <c r="T155" s="36">
        <v>3.05</v>
      </c>
      <c r="U155" s="42" t="s">
        <v>420</v>
      </c>
      <c r="V155" s="37">
        <v>2E-3</v>
      </c>
      <c r="W155" s="37">
        <v>2.1499999999999998E-2</v>
      </c>
      <c r="X155" s="37" t="s">
        <v>215</v>
      </c>
      <c r="Y155" s="35" t="s">
        <v>74</v>
      </c>
      <c r="Z155" s="39">
        <v>547368.43999999994</v>
      </c>
      <c r="AA155" s="36">
        <v>1</v>
      </c>
      <c r="AB155" s="36">
        <v>109.76</v>
      </c>
      <c r="AC155" s="36">
        <v>0</v>
      </c>
      <c r="AD155" s="36">
        <v>600.79159000000004</v>
      </c>
      <c r="AG155" s="34" t="s">
        <v>18</v>
      </c>
      <c r="AH155" s="37">
        <v>1.852E-4</v>
      </c>
      <c r="AI155" s="37">
        <v>2.8738607550478093E-2</v>
      </c>
      <c r="AJ155" s="37">
        <v>5.8883E-3</v>
      </c>
    </row>
    <row r="156" spans="1:36" x14ac:dyDescent="0.2">
      <c r="A156" s="34">
        <v>408</v>
      </c>
      <c r="B156" s="34">
        <v>1257</v>
      </c>
      <c r="C156" s="34" t="s">
        <v>396</v>
      </c>
      <c r="D156" s="34">
        <v>520029935</v>
      </c>
      <c r="E156" s="34" t="s">
        <v>204</v>
      </c>
      <c r="F156" s="35" t="s">
        <v>421</v>
      </c>
      <c r="G156" s="34" t="s">
        <v>422</v>
      </c>
      <c r="H156" s="34" t="s">
        <v>207</v>
      </c>
      <c r="I156" s="34" t="s">
        <v>222</v>
      </c>
      <c r="J156" s="34" t="s">
        <v>73</v>
      </c>
      <c r="K156" s="34" t="s">
        <v>73</v>
      </c>
      <c r="L156" s="34" t="s">
        <v>209</v>
      </c>
      <c r="M156" s="34" t="s">
        <v>103</v>
      </c>
      <c r="N156" s="34" t="s">
        <v>258</v>
      </c>
      <c r="O156" s="34" t="s">
        <v>74</v>
      </c>
      <c r="P156" s="34" t="s">
        <v>75</v>
      </c>
      <c r="Q156" s="34" t="s">
        <v>76</v>
      </c>
      <c r="R156" s="34" t="s">
        <v>213</v>
      </c>
      <c r="S156" s="34" t="s">
        <v>77</v>
      </c>
      <c r="T156" s="36">
        <v>4.49</v>
      </c>
      <c r="U156" s="42" t="s">
        <v>423</v>
      </c>
      <c r="V156" s="37">
        <v>2.1100000000000001E-2</v>
      </c>
      <c r="W156" s="37">
        <v>2.2800000000000001E-2</v>
      </c>
      <c r="X156" s="37" t="s">
        <v>215</v>
      </c>
      <c r="Y156" s="35" t="s">
        <v>74</v>
      </c>
      <c r="Z156" s="39">
        <v>213200</v>
      </c>
      <c r="AA156" s="36">
        <v>1</v>
      </c>
      <c r="AB156" s="36">
        <v>107</v>
      </c>
      <c r="AC156" s="36">
        <v>0</v>
      </c>
      <c r="AD156" s="36">
        <v>228.124</v>
      </c>
      <c r="AG156" s="34" t="s">
        <v>18</v>
      </c>
      <c r="AH156" s="37">
        <v>9.09E-5</v>
      </c>
      <c r="AI156" s="37">
        <v>1.0912201204720071E-2</v>
      </c>
      <c r="AJ156" s="37">
        <v>2.2358E-3</v>
      </c>
    </row>
    <row r="157" spans="1:36" x14ac:dyDescent="0.2">
      <c r="A157" s="34">
        <v>408</v>
      </c>
      <c r="B157" s="34">
        <v>1257</v>
      </c>
      <c r="C157" s="34" t="s">
        <v>396</v>
      </c>
      <c r="D157" s="34">
        <v>520029935</v>
      </c>
      <c r="E157" s="34" t="s">
        <v>204</v>
      </c>
      <c r="F157" s="35" t="s">
        <v>424</v>
      </c>
      <c r="G157" s="34" t="s">
        <v>425</v>
      </c>
      <c r="H157" s="34" t="s">
        <v>207</v>
      </c>
      <c r="I157" s="34" t="s">
        <v>222</v>
      </c>
      <c r="J157" s="34" t="s">
        <v>73</v>
      </c>
      <c r="K157" s="34" t="s">
        <v>73</v>
      </c>
      <c r="L157" s="34" t="s">
        <v>209</v>
      </c>
      <c r="M157" s="34" t="s">
        <v>103</v>
      </c>
      <c r="N157" s="34" t="s">
        <v>258</v>
      </c>
      <c r="O157" s="34" t="s">
        <v>74</v>
      </c>
      <c r="P157" s="34" t="s">
        <v>75</v>
      </c>
      <c r="Q157" s="34" t="s">
        <v>76</v>
      </c>
      <c r="R157" s="34" t="s">
        <v>213</v>
      </c>
      <c r="S157" s="34" t="s">
        <v>77</v>
      </c>
      <c r="T157" s="36">
        <v>4.43</v>
      </c>
      <c r="U157" s="42" t="s">
        <v>423</v>
      </c>
      <c r="V157" s="37">
        <v>2.4E-2</v>
      </c>
      <c r="W157" s="37">
        <v>2.3E-2</v>
      </c>
      <c r="X157" s="37" t="s">
        <v>215</v>
      </c>
      <c r="Y157" s="35" t="s">
        <v>74</v>
      </c>
      <c r="Z157" s="39">
        <v>171000</v>
      </c>
      <c r="AA157" s="36">
        <v>1</v>
      </c>
      <c r="AB157" s="36">
        <v>104.68</v>
      </c>
      <c r="AC157" s="36">
        <v>0</v>
      </c>
      <c r="AD157" s="36">
        <v>179.00280000000001</v>
      </c>
      <c r="AG157" s="34" t="s">
        <v>18</v>
      </c>
      <c r="AH157" s="37">
        <v>4.5399999999999999E-5</v>
      </c>
      <c r="AI157" s="37">
        <v>8.5624840828458938E-3</v>
      </c>
      <c r="AJ157" s="37">
        <v>1.7543999999999999E-3</v>
      </c>
    </row>
    <row r="158" spans="1:36" x14ac:dyDescent="0.2">
      <c r="A158" s="34">
        <v>408</v>
      </c>
      <c r="B158" s="34">
        <v>1257</v>
      </c>
      <c r="C158" s="34" t="s">
        <v>426</v>
      </c>
      <c r="D158" s="34">
        <v>520000472</v>
      </c>
      <c r="E158" s="34" t="s">
        <v>204</v>
      </c>
      <c r="F158" s="35" t="s">
        <v>427</v>
      </c>
      <c r="G158" s="34" t="s">
        <v>428</v>
      </c>
      <c r="H158" s="34" t="s">
        <v>207</v>
      </c>
      <c r="I158" s="34" t="s">
        <v>222</v>
      </c>
      <c r="J158" s="34" t="s">
        <v>73</v>
      </c>
      <c r="K158" s="34" t="s">
        <v>73</v>
      </c>
      <c r="L158" s="34" t="s">
        <v>209</v>
      </c>
      <c r="M158" s="34" t="s">
        <v>103</v>
      </c>
      <c r="N158" s="34" t="s">
        <v>239</v>
      </c>
      <c r="O158" s="34" t="s">
        <v>74</v>
      </c>
      <c r="P158" s="34" t="s">
        <v>75</v>
      </c>
      <c r="Q158" s="34" t="s">
        <v>76</v>
      </c>
      <c r="R158" s="34" t="s">
        <v>213</v>
      </c>
      <c r="S158" s="34" t="s">
        <v>77</v>
      </c>
      <c r="T158" s="36">
        <v>1.88</v>
      </c>
      <c r="U158" s="42">
        <v>47456</v>
      </c>
      <c r="V158" s="37">
        <v>3.85E-2</v>
      </c>
      <c r="W158" s="37">
        <v>2.24E-2</v>
      </c>
      <c r="X158" s="37" t="s">
        <v>215</v>
      </c>
      <c r="Y158" s="35" t="s">
        <v>74</v>
      </c>
      <c r="Z158" s="39">
        <v>251612.9</v>
      </c>
      <c r="AA158" s="36">
        <v>1</v>
      </c>
      <c r="AB158" s="36">
        <v>124.83</v>
      </c>
      <c r="AC158" s="36">
        <v>0</v>
      </c>
      <c r="AD158" s="36">
        <v>314.08837999999997</v>
      </c>
      <c r="AG158" s="34" t="s">
        <v>18</v>
      </c>
      <c r="AH158" s="37">
        <v>1.0060000000000001E-4</v>
      </c>
      <c r="AI158" s="37">
        <v>1.5024281754010665E-2</v>
      </c>
      <c r="AJ158" s="37">
        <v>3.0783E-3</v>
      </c>
    </row>
    <row r="159" spans="1:36" x14ac:dyDescent="0.2">
      <c r="A159" s="34">
        <v>408</v>
      </c>
      <c r="B159" s="34">
        <v>1257</v>
      </c>
      <c r="C159" s="34" t="s">
        <v>426</v>
      </c>
      <c r="D159" s="34">
        <v>520000472</v>
      </c>
      <c r="E159" s="34" t="s">
        <v>204</v>
      </c>
      <c r="F159" s="35" t="s">
        <v>429</v>
      </c>
      <c r="G159" s="34" t="s">
        <v>430</v>
      </c>
      <c r="H159" s="34" t="s">
        <v>207</v>
      </c>
      <c r="I159" s="34" t="s">
        <v>222</v>
      </c>
      <c r="J159" s="34" t="s">
        <v>73</v>
      </c>
      <c r="K159" s="34" t="s">
        <v>73</v>
      </c>
      <c r="L159" s="34" t="s">
        <v>209</v>
      </c>
      <c r="M159" s="34" t="s">
        <v>103</v>
      </c>
      <c r="N159" s="34" t="s">
        <v>239</v>
      </c>
      <c r="O159" s="34" t="s">
        <v>74</v>
      </c>
      <c r="P159" s="34" t="s">
        <v>75</v>
      </c>
      <c r="Q159" s="34" t="s">
        <v>76</v>
      </c>
      <c r="R159" s="34" t="s">
        <v>213</v>
      </c>
      <c r="S159" s="34" t="s">
        <v>77</v>
      </c>
      <c r="T159" s="36">
        <v>4.24</v>
      </c>
      <c r="U159" s="42" t="s">
        <v>431</v>
      </c>
      <c r="V159" s="37">
        <v>2.3900000000000001E-2</v>
      </c>
      <c r="W159" s="37">
        <v>2.23E-2</v>
      </c>
      <c r="X159" s="37" t="s">
        <v>215</v>
      </c>
      <c r="Y159" s="35" t="s">
        <v>74</v>
      </c>
      <c r="Z159" s="39">
        <v>480000</v>
      </c>
      <c r="AA159" s="36">
        <v>1</v>
      </c>
      <c r="AB159" s="36">
        <v>120.6</v>
      </c>
      <c r="AC159" s="36">
        <v>0</v>
      </c>
      <c r="AD159" s="36">
        <v>578.88</v>
      </c>
      <c r="AG159" s="34" t="s">
        <v>18</v>
      </c>
      <c r="AH159" s="37">
        <v>1.2339999999999999E-4</v>
      </c>
      <c r="AI159" s="37">
        <v>2.7690481534287169E-2</v>
      </c>
      <c r="AJ159" s="37">
        <v>5.6734999999999997E-3</v>
      </c>
    </row>
    <row r="160" spans="1:36" x14ac:dyDescent="0.2">
      <c r="A160" s="34">
        <v>408</v>
      </c>
      <c r="B160" s="34">
        <v>1257</v>
      </c>
      <c r="C160" s="34" t="s">
        <v>426</v>
      </c>
      <c r="D160" s="34">
        <v>520000472</v>
      </c>
      <c r="E160" s="34" t="s">
        <v>204</v>
      </c>
      <c r="F160" s="35" t="s">
        <v>432</v>
      </c>
      <c r="G160" s="34" t="s">
        <v>433</v>
      </c>
      <c r="H160" s="34" t="s">
        <v>207</v>
      </c>
      <c r="I160" s="34" t="s">
        <v>222</v>
      </c>
      <c r="J160" s="34" t="s">
        <v>73</v>
      </c>
      <c r="K160" s="34" t="s">
        <v>73</v>
      </c>
      <c r="L160" s="34" t="s">
        <v>209</v>
      </c>
      <c r="M160" s="34" t="s">
        <v>103</v>
      </c>
      <c r="N160" s="34" t="s">
        <v>239</v>
      </c>
      <c r="O160" s="34" t="s">
        <v>74</v>
      </c>
      <c r="P160" s="34" t="s">
        <v>75</v>
      </c>
      <c r="Q160" s="34" t="s">
        <v>76</v>
      </c>
      <c r="R160" s="34" t="s">
        <v>213</v>
      </c>
      <c r="S160" s="34" t="s">
        <v>77</v>
      </c>
      <c r="T160" s="36">
        <v>9.34</v>
      </c>
      <c r="U160" s="42" t="s">
        <v>434</v>
      </c>
      <c r="V160" s="37">
        <v>1.2500000000000001E-2</v>
      </c>
      <c r="W160" s="37">
        <v>2.52E-2</v>
      </c>
      <c r="X160" s="37" t="s">
        <v>215</v>
      </c>
      <c r="Y160" s="35" t="s">
        <v>74</v>
      </c>
      <c r="Z160" s="39">
        <v>400000</v>
      </c>
      <c r="AA160" s="36">
        <v>1</v>
      </c>
      <c r="AB160" s="36">
        <v>104.72</v>
      </c>
      <c r="AC160" s="36">
        <v>0</v>
      </c>
      <c r="AD160" s="36">
        <v>418.88</v>
      </c>
      <c r="AG160" s="34" t="s">
        <v>18</v>
      </c>
      <c r="AH160" s="37">
        <v>9.31E-5</v>
      </c>
      <c r="AI160" s="37">
        <v>2.003694442644377E-2</v>
      </c>
      <c r="AJ160" s="37">
        <v>4.1054000000000004E-3</v>
      </c>
    </row>
    <row r="161" spans="1:36" x14ac:dyDescent="0.2">
      <c r="A161" s="34">
        <v>408</v>
      </c>
      <c r="B161" s="34">
        <v>1257</v>
      </c>
      <c r="C161" s="34" t="s">
        <v>426</v>
      </c>
      <c r="D161" s="34">
        <v>520000472</v>
      </c>
      <c r="E161" s="34" t="s">
        <v>204</v>
      </c>
      <c r="F161" s="35" t="s">
        <v>435</v>
      </c>
      <c r="G161" s="34" t="s">
        <v>436</v>
      </c>
      <c r="H161" s="34" t="s">
        <v>207</v>
      </c>
      <c r="I161" s="34" t="s">
        <v>222</v>
      </c>
      <c r="J161" s="34" t="s">
        <v>73</v>
      </c>
      <c r="K161" s="34" t="s">
        <v>73</v>
      </c>
      <c r="L161" s="34" t="s">
        <v>209</v>
      </c>
      <c r="M161" s="34" t="s">
        <v>103</v>
      </c>
      <c r="N161" s="34" t="s">
        <v>239</v>
      </c>
      <c r="O161" s="34" t="s">
        <v>74</v>
      </c>
      <c r="P161" s="34" t="s">
        <v>75</v>
      </c>
      <c r="Q161" s="34" t="s">
        <v>76</v>
      </c>
      <c r="R161" s="34" t="s">
        <v>213</v>
      </c>
      <c r="S161" s="34" t="s">
        <v>77</v>
      </c>
      <c r="T161" s="36">
        <v>6.34</v>
      </c>
      <c r="U161" s="42">
        <v>48919</v>
      </c>
      <c r="V161" s="37">
        <v>0.03</v>
      </c>
      <c r="W161" s="37">
        <v>2.24E-2</v>
      </c>
      <c r="X161" s="37" t="s">
        <v>215</v>
      </c>
      <c r="Y161" s="35" t="s">
        <v>74</v>
      </c>
      <c r="Z161" s="39">
        <v>357000</v>
      </c>
      <c r="AA161" s="36">
        <v>1</v>
      </c>
      <c r="AB161" s="36">
        <v>113.7</v>
      </c>
      <c r="AC161" s="36">
        <v>0</v>
      </c>
      <c r="AD161" s="36">
        <v>405.90899999999999</v>
      </c>
      <c r="AG161" s="34" t="s">
        <v>18</v>
      </c>
      <c r="AH161" s="37">
        <v>8.7499999999999999E-5</v>
      </c>
      <c r="AI161" s="37">
        <v>1.9416433668589198E-2</v>
      </c>
      <c r="AJ161" s="37">
        <v>3.9782999999999997E-3</v>
      </c>
    </row>
    <row r="162" spans="1:36" x14ac:dyDescent="0.2">
      <c r="A162" s="34">
        <v>408</v>
      </c>
      <c r="B162" s="34">
        <v>1257</v>
      </c>
      <c r="C162" s="34" t="s">
        <v>255</v>
      </c>
      <c r="D162" s="34">
        <v>520018078</v>
      </c>
      <c r="E162" s="34" t="s">
        <v>204</v>
      </c>
      <c r="F162" s="35" t="s">
        <v>442</v>
      </c>
      <c r="G162" s="34" t="s">
        <v>443</v>
      </c>
      <c r="H162" s="34" t="s">
        <v>207</v>
      </c>
      <c r="I162" s="34" t="s">
        <v>222</v>
      </c>
      <c r="J162" s="34" t="s">
        <v>73</v>
      </c>
      <c r="K162" s="34" t="s">
        <v>73</v>
      </c>
      <c r="L162" s="34" t="s">
        <v>209</v>
      </c>
      <c r="M162" s="34" t="s">
        <v>103</v>
      </c>
      <c r="N162" s="34" t="s">
        <v>258</v>
      </c>
      <c r="O162" s="34" t="s">
        <v>74</v>
      </c>
      <c r="P162" s="34" t="s">
        <v>75</v>
      </c>
      <c r="Q162" s="34" t="s">
        <v>76</v>
      </c>
      <c r="R162" s="34" t="s">
        <v>213</v>
      </c>
      <c r="S162" s="34" t="s">
        <v>77</v>
      </c>
      <c r="T162" s="36">
        <v>1.63</v>
      </c>
      <c r="U162" s="42" t="s">
        <v>444</v>
      </c>
      <c r="V162" s="37">
        <v>1.8599999999999998E-2</v>
      </c>
      <c r="W162" s="37">
        <v>2.2100000000000002E-2</v>
      </c>
      <c r="X162" s="37" t="s">
        <v>215</v>
      </c>
      <c r="Y162" s="35" t="s">
        <v>74</v>
      </c>
      <c r="Z162" s="39">
        <v>140000</v>
      </c>
      <c r="AA162" s="36">
        <v>1</v>
      </c>
      <c r="AB162" s="36">
        <v>107.17</v>
      </c>
      <c r="AC162" s="36">
        <v>0</v>
      </c>
      <c r="AD162" s="36">
        <v>150.03800000000001</v>
      </c>
      <c r="AG162" s="34" t="s">
        <v>18</v>
      </c>
      <c r="AH162" s="37">
        <v>6.2600000000000004E-5</v>
      </c>
      <c r="AI162" s="37">
        <v>7.1770428958673679E-3</v>
      </c>
      <c r="AJ162" s="37">
        <v>1.4705E-3</v>
      </c>
    </row>
    <row r="163" spans="1:36" x14ac:dyDescent="0.2">
      <c r="A163" s="34">
        <v>408</v>
      </c>
      <c r="B163" s="34">
        <v>1257</v>
      </c>
      <c r="C163" s="34" t="s">
        <v>255</v>
      </c>
      <c r="D163" s="34">
        <v>520018078</v>
      </c>
      <c r="E163" s="34" t="s">
        <v>204</v>
      </c>
      <c r="F163" s="35" t="s">
        <v>445</v>
      </c>
      <c r="G163" s="34" t="s">
        <v>446</v>
      </c>
      <c r="H163" s="34" t="s">
        <v>207</v>
      </c>
      <c r="I163" s="34" t="s">
        <v>222</v>
      </c>
      <c r="J163" s="34" t="s">
        <v>73</v>
      </c>
      <c r="K163" s="34" t="s">
        <v>73</v>
      </c>
      <c r="L163" s="34" t="s">
        <v>209</v>
      </c>
      <c r="M163" s="34" t="s">
        <v>103</v>
      </c>
      <c r="N163" s="34" t="s">
        <v>258</v>
      </c>
      <c r="O163" s="34" t="s">
        <v>74</v>
      </c>
      <c r="P163" s="34" t="s">
        <v>75</v>
      </c>
      <c r="Q163" s="34" t="s">
        <v>76</v>
      </c>
      <c r="R163" s="34" t="s">
        <v>213</v>
      </c>
      <c r="S163" s="34" t="s">
        <v>77</v>
      </c>
      <c r="T163" s="36">
        <v>3.73</v>
      </c>
      <c r="U163" s="42" t="s">
        <v>447</v>
      </c>
      <c r="V163" s="37">
        <v>2.0199999999999999E-2</v>
      </c>
      <c r="W163" s="37">
        <v>2.2200000000000001E-2</v>
      </c>
      <c r="X163" s="37" t="s">
        <v>215</v>
      </c>
      <c r="Y163" s="35" t="s">
        <v>74</v>
      </c>
      <c r="Z163" s="39">
        <v>609375</v>
      </c>
      <c r="AA163" s="36">
        <v>1</v>
      </c>
      <c r="AB163" s="36">
        <v>106.52</v>
      </c>
      <c r="AC163" s="36">
        <v>0</v>
      </c>
      <c r="AD163" s="36">
        <v>649.10625000000005</v>
      </c>
      <c r="AG163" s="34" t="s">
        <v>18</v>
      </c>
      <c r="AH163" s="37">
        <v>1.21E-4</v>
      </c>
      <c r="AI163" s="37">
        <v>3.1049725416179084E-2</v>
      </c>
      <c r="AJ163" s="37">
        <v>6.3617999999999999E-3</v>
      </c>
    </row>
    <row r="164" spans="1:36" x14ac:dyDescent="0.2">
      <c r="A164" s="34">
        <v>408</v>
      </c>
      <c r="B164" s="34">
        <v>1257</v>
      </c>
      <c r="C164" s="34" t="s">
        <v>405</v>
      </c>
      <c r="D164" s="34">
        <v>520032046</v>
      </c>
      <c r="E164" s="34" t="s">
        <v>204</v>
      </c>
      <c r="F164" s="35" t="s">
        <v>448</v>
      </c>
      <c r="G164" s="34" t="s">
        <v>449</v>
      </c>
      <c r="H164" s="34" t="s">
        <v>207</v>
      </c>
      <c r="I164" s="34" t="s">
        <v>222</v>
      </c>
      <c r="J164" s="34" t="s">
        <v>73</v>
      </c>
      <c r="K164" s="34" t="s">
        <v>73</v>
      </c>
      <c r="L164" s="34" t="s">
        <v>209</v>
      </c>
      <c r="M164" s="34" t="s">
        <v>103</v>
      </c>
      <c r="N164" s="34" t="s">
        <v>258</v>
      </c>
      <c r="O164" s="34" t="s">
        <v>74</v>
      </c>
      <c r="P164" s="34" t="s">
        <v>75</v>
      </c>
      <c r="Q164" s="34" t="s">
        <v>76</v>
      </c>
      <c r="R164" s="34" t="s">
        <v>213</v>
      </c>
      <c r="S164" s="34" t="s">
        <v>77</v>
      </c>
      <c r="T164" s="36">
        <v>2.31</v>
      </c>
      <c r="U164" s="42" t="s">
        <v>450</v>
      </c>
      <c r="V164" s="37">
        <v>1E-3</v>
      </c>
      <c r="W164" s="37">
        <v>2.1399999999999999E-2</v>
      </c>
      <c r="X164" s="37" t="s">
        <v>215</v>
      </c>
      <c r="Y164" s="35" t="s">
        <v>74</v>
      </c>
      <c r="Z164" s="39">
        <v>300000</v>
      </c>
      <c r="AA164" s="36">
        <v>1</v>
      </c>
      <c r="AB164" s="36">
        <v>111.29</v>
      </c>
      <c r="AC164" s="36">
        <v>0</v>
      </c>
      <c r="AD164" s="36">
        <v>333.87</v>
      </c>
      <c r="AG164" s="34" t="s">
        <v>18</v>
      </c>
      <c r="AH164" s="37">
        <v>8.8800000000000004E-5</v>
      </c>
      <c r="AI164" s="37">
        <v>1.5970517827666106E-2</v>
      </c>
      <c r="AJ164" s="37">
        <v>3.2721999999999998E-3</v>
      </c>
    </row>
    <row r="165" spans="1:36" x14ac:dyDescent="0.2">
      <c r="A165" s="34">
        <v>408</v>
      </c>
      <c r="B165" s="34">
        <v>1257</v>
      </c>
      <c r="C165" s="34" t="s">
        <v>405</v>
      </c>
      <c r="D165" s="34">
        <v>520032046</v>
      </c>
      <c r="E165" s="34" t="s">
        <v>204</v>
      </c>
      <c r="F165" s="35" t="s">
        <v>451</v>
      </c>
      <c r="G165" s="34" t="s">
        <v>452</v>
      </c>
      <c r="H165" s="34" t="s">
        <v>207</v>
      </c>
      <c r="I165" s="34" t="s">
        <v>208</v>
      </c>
      <c r="J165" s="34" t="s">
        <v>73</v>
      </c>
      <c r="K165" s="34" t="s">
        <v>73</v>
      </c>
      <c r="L165" s="34" t="s">
        <v>209</v>
      </c>
      <c r="M165" s="34" t="s">
        <v>103</v>
      </c>
      <c r="N165" s="34" t="s">
        <v>258</v>
      </c>
      <c r="O165" s="34" t="s">
        <v>74</v>
      </c>
      <c r="P165" s="34" t="s">
        <v>75</v>
      </c>
      <c r="Q165" s="34" t="s">
        <v>76</v>
      </c>
      <c r="R165" s="34" t="s">
        <v>213</v>
      </c>
      <c r="S165" s="34" t="s">
        <v>77</v>
      </c>
      <c r="T165" s="36">
        <v>2.66</v>
      </c>
      <c r="U165" s="42" t="s">
        <v>453</v>
      </c>
      <c r="V165" s="37">
        <v>2.7400000000000001E-2</v>
      </c>
      <c r="W165" s="37">
        <v>3.6900000000000002E-2</v>
      </c>
      <c r="X165" s="37" t="s">
        <v>215</v>
      </c>
      <c r="Y165" s="35" t="s">
        <v>74</v>
      </c>
      <c r="Z165" s="39">
        <v>166671.67000000001</v>
      </c>
      <c r="AA165" s="36">
        <v>1</v>
      </c>
      <c r="AB165" s="36">
        <v>98.15</v>
      </c>
      <c r="AC165" s="36">
        <v>0</v>
      </c>
      <c r="AD165" s="36">
        <v>163.58824000000001</v>
      </c>
      <c r="AG165" s="34" t="s">
        <v>18</v>
      </c>
      <c r="AH165" s="37">
        <v>6.3200000000000005E-5</v>
      </c>
      <c r="AI165" s="37">
        <v>7.8251677429946615E-3</v>
      </c>
      <c r="AJ165" s="37">
        <v>1.6033E-3</v>
      </c>
    </row>
    <row r="166" spans="1:36" x14ac:dyDescent="0.2">
      <c r="A166" s="34">
        <v>408</v>
      </c>
      <c r="B166" s="34">
        <v>1257</v>
      </c>
      <c r="C166" s="34" t="s">
        <v>405</v>
      </c>
      <c r="D166" s="34">
        <v>520032046</v>
      </c>
      <c r="E166" s="34" t="s">
        <v>204</v>
      </c>
      <c r="F166" s="35" t="s">
        <v>545</v>
      </c>
      <c r="G166" s="34" t="s">
        <v>546</v>
      </c>
      <c r="H166" s="34" t="s">
        <v>207</v>
      </c>
      <c r="I166" s="34" t="s">
        <v>222</v>
      </c>
      <c r="J166" s="34" t="s">
        <v>73</v>
      </c>
      <c r="K166" s="34" t="s">
        <v>73</v>
      </c>
      <c r="L166" s="34" t="s">
        <v>209</v>
      </c>
      <c r="M166" s="34" t="s">
        <v>103</v>
      </c>
      <c r="N166" s="34" t="s">
        <v>258</v>
      </c>
      <c r="O166" s="34" t="s">
        <v>74</v>
      </c>
      <c r="P166" s="34" t="s">
        <v>75</v>
      </c>
      <c r="Q166" s="34" t="s">
        <v>76</v>
      </c>
      <c r="R166" s="34" t="s">
        <v>213</v>
      </c>
      <c r="S166" s="34" t="s">
        <v>77</v>
      </c>
      <c r="T166" s="36">
        <v>2.74</v>
      </c>
      <c r="U166" s="42" t="s">
        <v>453</v>
      </c>
      <c r="V166" s="37">
        <v>1E-3</v>
      </c>
      <c r="W166" s="37">
        <v>2.1399999999999999E-2</v>
      </c>
      <c r="X166" s="37" t="s">
        <v>215</v>
      </c>
      <c r="Y166" s="35" t="s">
        <v>74</v>
      </c>
      <c r="Z166" s="39">
        <v>704803.38</v>
      </c>
      <c r="AA166" s="36">
        <v>1</v>
      </c>
      <c r="AB166" s="36">
        <v>108.95</v>
      </c>
      <c r="AC166" s="36">
        <v>0</v>
      </c>
      <c r="AD166" s="36">
        <v>767.88328000000001</v>
      </c>
      <c r="AG166" s="34" t="s">
        <v>18</v>
      </c>
      <c r="AH166" s="37">
        <v>3.79E-4</v>
      </c>
      <c r="AI166" s="37">
        <v>3.6731374674715593E-2</v>
      </c>
      <c r="AJ166" s="37">
        <v>7.5259000000000003E-3</v>
      </c>
    </row>
    <row r="167" spans="1:36" x14ac:dyDescent="0.2">
      <c r="A167" s="34">
        <v>408</v>
      </c>
      <c r="B167" s="34">
        <v>1257</v>
      </c>
      <c r="C167" s="34" t="s">
        <v>405</v>
      </c>
      <c r="D167" s="34">
        <v>520032046</v>
      </c>
      <c r="E167" s="34" t="s">
        <v>204</v>
      </c>
      <c r="F167" s="35" t="s">
        <v>454</v>
      </c>
      <c r="G167" s="34" t="s">
        <v>455</v>
      </c>
      <c r="H167" s="34" t="s">
        <v>207</v>
      </c>
      <c r="I167" s="34" t="s">
        <v>222</v>
      </c>
      <c r="J167" s="34" t="s">
        <v>73</v>
      </c>
      <c r="K167" s="34" t="s">
        <v>73</v>
      </c>
      <c r="L167" s="34" t="s">
        <v>209</v>
      </c>
      <c r="M167" s="34" t="s">
        <v>103</v>
      </c>
      <c r="N167" s="34" t="s">
        <v>258</v>
      </c>
      <c r="O167" s="34" t="s">
        <v>74</v>
      </c>
      <c r="P167" s="34" t="s">
        <v>75</v>
      </c>
      <c r="Q167" s="34" t="s">
        <v>76</v>
      </c>
      <c r="R167" s="34" t="s">
        <v>213</v>
      </c>
      <c r="S167" s="34" t="s">
        <v>77</v>
      </c>
      <c r="T167" s="36">
        <v>3.79</v>
      </c>
      <c r="U167" s="42">
        <v>48919</v>
      </c>
      <c r="V167" s="37">
        <v>2.06E-2</v>
      </c>
      <c r="W167" s="37">
        <v>2.2100000000000002E-2</v>
      </c>
      <c r="X167" s="37" t="s">
        <v>215</v>
      </c>
      <c r="Y167" s="35" t="s">
        <v>74</v>
      </c>
      <c r="Z167" s="39">
        <v>140000</v>
      </c>
      <c r="AA167" s="36">
        <v>1</v>
      </c>
      <c r="AB167" s="36">
        <v>107.73</v>
      </c>
      <c r="AC167" s="36">
        <v>0</v>
      </c>
      <c r="AD167" s="36">
        <v>150.822</v>
      </c>
      <c r="AG167" s="34" t="s">
        <v>18</v>
      </c>
      <c r="AH167" s="37">
        <v>9.9900000000000002E-5</v>
      </c>
      <c r="AI167" s="37">
        <v>7.2145335572157358E-3</v>
      </c>
      <c r="AJ167" s="37">
        <v>1.4782E-3</v>
      </c>
    </row>
    <row r="168" spans="1:36" x14ac:dyDescent="0.2">
      <c r="A168" s="34">
        <v>408</v>
      </c>
      <c r="B168" s="34">
        <v>1257</v>
      </c>
      <c r="C168" s="34" t="s">
        <v>405</v>
      </c>
      <c r="D168" s="34">
        <v>520032046</v>
      </c>
      <c r="E168" s="34" t="s">
        <v>204</v>
      </c>
      <c r="F168" s="35" t="s">
        <v>456</v>
      </c>
      <c r="G168" s="34" t="s">
        <v>457</v>
      </c>
      <c r="H168" s="34" t="s">
        <v>207</v>
      </c>
      <c r="I168" s="34" t="s">
        <v>222</v>
      </c>
      <c r="J168" s="34" t="s">
        <v>73</v>
      </c>
      <c r="K168" s="34" t="s">
        <v>73</v>
      </c>
      <c r="L168" s="34" t="s">
        <v>209</v>
      </c>
      <c r="M168" s="34" t="s">
        <v>103</v>
      </c>
      <c r="N168" s="34" t="s">
        <v>258</v>
      </c>
      <c r="O168" s="34" t="s">
        <v>74</v>
      </c>
      <c r="P168" s="34" t="s">
        <v>75</v>
      </c>
      <c r="Q168" s="34" t="s">
        <v>76</v>
      </c>
      <c r="R168" s="34" t="s">
        <v>213</v>
      </c>
      <c r="S168" s="34" t="s">
        <v>77</v>
      </c>
      <c r="T168" s="36">
        <v>3.78</v>
      </c>
      <c r="U168" s="42" t="s">
        <v>458</v>
      </c>
      <c r="V168" s="37">
        <v>1.9900000000000001E-2</v>
      </c>
      <c r="W168" s="37">
        <v>2.1899999999999999E-2</v>
      </c>
      <c r="X168" s="37" t="s">
        <v>215</v>
      </c>
      <c r="Y168" s="35" t="s">
        <v>74</v>
      </c>
      <c r="Z168" s="39">
        <v>424000</v>
      </c>
      <c r="AA168" s="36">
        <v>1</v>
      </c>
      <c r="AB168" s="36">
        <v>107.39</v>
      </c>
      <c r="AC168" s="36">
        <v>0</v>
      </c>
      <c r="AD168" s="36">
        <v>455.33359999999999</v>
      </c>
      <c r="AG168" s="34" t="s">
        <v>18</v>
      </c>
      <c r="AH168" s="37">
        <v>1.962E-4</v>
      </c>
      <c r="AI168" s="37">
        <v>2.1780663304533713E-2</v>
      </c>
      <c r="AJ168" s="37">
        <v>4.4627E-3</v>
      </c>
    </row>
    <row r="169" spans="1:36" x14ac:dyDescent="0.2">
      <c r="A169" s="34">
        <v>408</v>
      </c>
      <c r="B169" s="34">
        <v>1257</v>
      </c>
      <c r="C169" s="34" t="s">
        <v>405</v>
      </c>
      <c r="D169" s="34">
        <v>520032046</v>
      </c>
      <c r="E169" s="34" t="s">
        <v>204</v>
      </c>
      <c r="F169" s="35" t="s">
        <v>459</v>
      </c>
      <c r="G169" s="34" t="s">
        <v>460</v>
      </c>
      <c r="H169" s="34" t="s">
        <v>207</v>
      </c>
      <c r="I169" s="34" t="s">
        <v>222</v>
      </c>
      <c r="J169" s="34" t="s">
        <v>73</v>
      </c>
      <c r="K169" s="34" t="s">
        <v>73</v>
      </c>
      <c r="L169" s="34" t="s">
        <v>209</v>
      </c>
      <c r="M169" s="34" t="s">
        <v>103</v>
      </c>
      <c r="N169" s="34" t="s">
        <v>258</v>
      </c>
      <c r="O169" s="34" t="s">
        <v>74</v>
      </c>
      <c r="P169" s="34" t="s">
        <v>75</v>
      </c>
      <c r="Q169" s="34" t="s">
        <v>76</v>
      </c>
      <c r="R169" s="34" t="s">
        <v>213</v>
      </c>
      <c r="S169" s="34" t="s">
        <v>77</v>
      </c>
      <c r="T169" s="36">
        <v>4.97</v>
      </c>
      <c r="U169" s="42" t="s">
        <v>461</v>
      </c>
      <c r="V169" s="37">
        <v>2.6800000000000001E-2</v>
      </c>
      <c r="W169" s="37">
        <v>2.1899999999999999E-2</v>
      </c>
      <c r="X169" s="37" t="s">
        <v>215</v>
      </c>
      <c r="Y169" s="35" t="s">
        <v>74</v>
      </c>
      <c r="Z169" s="39">
        <v>495018</v>
      </c>
      <c r="AA169" s="36">
        <v>1</v>
      </c>
      <c r="AB169" s="36">
        <v>107.27</v>
      </c>
      <c r="AC169" s="36">
        <v>0</v>
      </c>
      <c r="AD169" s="36">
        <v>531.00580000000002</v>
      </c>
      <c r="AG169" s="34" t="s">
        <v>18</v>
      </c>
      <c r="AH169" s="37">
        <v>1.928E-4</v>
      </c>
      <c r="AI169" s="37">
        <v>2.5400426970257704E-2</v>
      </c>
      <c r="AJ169" s="37">
        <v>5.2043000000000002E-3</v>
      </c>
    </row>
    <row r="170" spans="1:36" x14ac:dyDescent="0.2">
      <c r="A170" s="34">
        <v>408</v>
      </c>
      <c r="B170" s="34">
        <v>1257</v>
      </c>
      <c r="C170" s="34" t="s">
        <v>405</v>
      </c>
      <c r="D170" s="34">
        <v>520032046</v>
      </c>
      <c r="E170" s="34" t="s">
        <v>204</v>
      </c>
      <c r="F170" s="35" t="s">
        <v>462</v>
      </c>
      <c r="G170" s="34" t="s">
        <v>463</v>
      </c>
      <c r="H170" s="34" t="s">
        <v>207</v>
      </c>
      <c r="I170" s="34" t="s">
        <v>208</v>
      </c>
      <c r="J170" s="34" t="s">
        <v>73</v>
      </c>
      <c r="K170" s="34" t="s">
        <v>73</v>
      </c>
      <c r="L170" s="34" t="s">
        <v>209</v>
      </c>
      <c r="M170" s="34" t="s">
        <v>103</v>
      </c>
      <c r="N170" s="34" t="s">
        <v>258</v>
      </c>
      <c r="O170" s="34" t="s">
        <v>74</v>
      </c>
      <c r="P170" s="34" t="s">
        <v>75</v>
      </c>
      <c r="Q170" s="34" t="s">
        <v>76</v>
      </c>
      <c r="R170" s="34" t="s">
        <v>213</v>
      </c>
      <c r="S170" s="34" t="s">
        <v>77</v>
      </c>
      <c r="T170" s="36">
        <v>3.7</v>
      </c>
      <c r="U170" s="42">
        <v>48797</v>
      </c>
      <c r="V170" s="37">
        <v>3.9600000000000003E-2</v>
      </c>
      <c r="W170" s="37">
        <v>3.8899999999999997E-2</v>
      </c>
      <c r="X170" s="37" t="s">
        <v>215</v>
      </c>
      <c r="Y170" s="35" t="s">
        <v>74</v>
      </c>
      <c r="Z170" s="39">
        <v>250000</v>
      </c>
      <c r="AA170" s="36">
        <v>1</v>
      </c>
      <c r="AB170" s="36">
        <v>100.47</v>
      </c>
      <c r="AC170" s="36">
        <v>0</v>
      </c>
      <c r="AD170" s="36">
        <v>251.17500000000001</v>
      </c>
      <c r="AG170" s="34" t="s">
        <v>18</v>
      </c>
      <c r="AH170" s="37">
        <v>8.3300000000000005E-5</v>
      </c>
      <c r="AI170" s="37">
        <v>1.2014849930022468E-2</v>
      </c>
      <c r="AJ170" s="37">
        <v>2.4616999999999998E-3</v>
      </c>
    </row>
    <row r="171" spans="1:36" x14ac:dyDescent="0.2">
      <c r="A171" s="34">
        <v>408</v>
      </c>
      <c r="B171" s="34">
        <v>1257</v>
      </c>
      <c r="C171" s="34" t="s">
        <v>547</v>
      </c>
      <c r="D171" s="34">
        <v>513569780</v>
      </c>
      <c r="E171" s="34" t="s">
        <v>204</v>
      </c>
      <c r="F171" s="35" t="s">
        <v>548</v>
      </c>
      <c r="G171" s="34" t="s">
        <v>549</v>
      </c>
      <c r="H171" s="34" t="s">
        <v>207</v>
      </c>
      <c r="I171" s="34" t="s">
        <v>222</v>
      </c>
      <c r="J171" s="34" t="s">
        <v>73</v>
      </c>
      <c r="K171" s="34" t="s">
        <v>73</v>
      </c>
      <c r="L171" s="34" t="s">
        <v>209</v>
      </c>
      <c r="M171" s="34" t="s">
        <v>103</v>
      </c>
      <c r="N171" s="34" t="s">
        <v>245</v>
      </c>
      <c r="O171" s="34" t="s">
        <v>74</v>
      </c>
      <c r="P171" s="34" t="s">
        <v>75</v>
      </c>
      <c r="Q171" s="34" t="s">
        <v>76</v>
      </c>
      <c r="R171" s="34" t="s">
        <v>213</v>
      </c>
      <c r="S171" s="34" t="s">
        <v>77</v>
      </c>
      <c r="T171" s="36">
        <v>3.39</v>
      </c>
      <c r="U171" s="42" t="s">
        <v>550</v>
      </c>
      <c r="V171" s="37">
        <v>1.6500000000000001E-2</v>
      </c>
      <c r="W171" s="37">
        <v>2.12E-2</v>
      </c>
      <c r="X171" s="37" t="s">
        <v>215</v>
      </c>
      <c r="Y171" s="35" t="s">
        <v>74</v>
      </c>
      <c r="Z171" s="39">
        <v>220000</v>
      </c>
      <c r="AA171" s="36">
        <v>1</v>
      </c>
      <c r="AB171" s="36">
        <v>118.55</v>
      </c>
      <c r="AC171" s="36">
        <v>0</v>
      </c>
      <c r="AD171" s="36">
        <v>260.81</v>
      </c>
      <c r="AG171" s="34" t="s">
        <v>18</v>
      </c>
      <c r="AH171" s="37">
        <v>1.039E-4</v>
      </c>
      <c r="AI171" s="37">
        <v>1.2475723033103342E-2</v>
      </c>
      <c r="AJ171" s="37">
        <v>2.5561999999999998E-3</v>
      </c>
    </row>
    <row r="172" spans="1:36" x14ac:dyDescent="0.2">
      <c r="A172" s="34">
        <v>408</v>
      </c>
      <c r="B172" s="34">
        <v>1257</v>
      </c>
      <c r="C172" s="34" t="s">
        <v>408</v>
      </c>
      <c r="D172" s="34">
        <v>520000118</v>
      </c>
      <c r="E172" s="34" t="s">
        <v>204</v>
      </c>
      <c r="F172" s="35" t="s">
        <v>464</v>
      </c>
      <c r="G172" s="34" t="s">
        <v>465</v>
      </c>
      <c r="H172" s="34" t="s">
        <v>207</v>
      </c>
      <c r="I172" s="34" t="s">
        <v>222</v>
      </c>
      <c r="J172" s="34" t="s">
        <v>73</v>
      </c>
      <c r="K172" s="34" t="s">
        <v>73</v>
      </c>
      <c r="L172" s="34" t="s">
        <v>209</v>
      </c>
      <c r="M172" s="34" t="s">
        <v>103</v>
      </c>
      <c r="N172" s="34" t="s">
        <v>258</v>
      </c>
      <c r="O172" s="34" t="s">
        <v>74</v>
      </c>
      <c r="P172" s="34" t="s">
        <v>75</v>
      </c>
      <c r="Q172" s="34" t="s">
        <v>76</v>
      </c>
      <c r="R172" s="34" t="s">
        <v>213</v>
      </c>
      <c r="S172" s="34" t="s">
        <v>77</v>
      </c>
      <c r="T172" s="36">
        <v>2.35</v>
      </c>
      <c r="U172" s="42">
        <v>47526</v>
      </c>
      <c r="V172" s="37">
        <v>1.7500000000000002E-2</v>
      </c>
      <c r="W172" s="37">
        <v>2.18E-2</v>
      </c>
      <c r="X172" s="37" t="s">
        <v>215</v>
      </c>
      <c r="Y172" s="35" t="s">
        <v>74</v>
      </c>
      <c r="Z172" s="39">
        <v>440600.77</v>
      </c>
      <c r="AA172" s="36">
        <v>1</v>
      </c>
      <c r="AB172" s="36">
        <v>118.62</v>
      </c>
      <c r="AC172" s="36">
        <v>0</v>
      </c>
      <c r="AD172" s="36">
        <v>522.64062999999999</v>
      </c>
      <c r="AG172" s="34" t="s">
        <v>18</v>
      </c>
      <c r="AH172" s="37">
        <v>2.3709999999999999E-4</v>
      </c>
      <c r="AI172" s="37">
        <v>2.5000224238498649E-2</v>
      </c>
      <c r="AJ172" s="37">
        <v>5.1222999999999998E-3</v>
      </c>
    </row>
    <row r="173" spans="1:36" x14ac:dyDescent="0.2">
      <c r="A173" s="34">
        <v>408</v>
      </c>
      <c r="B173" s="34">
        <v>1257</v>
      </c>
      <c r="C173" s="34" t="s">
        <v>408</v>
      </c>
      <c r="D173" s="34">
        <v>520000118</v>
      </c>
      <c r="E173" s="34" t="s">
        <v>204</v>
      </c>
      <c r="F173" s="35" t="s">
        <v>466</v>
      </c>
      <c r="G173" s="34" t="s">
        <v>467</v>
      </c>
      <c r="H173" s="34" t="s">
        <v>207</v>
      </c>
      <c r="I173" s="34" t="s">
        <v>222</v>
      </c>
      <c r="J173" s="34" t="s">
        <v>73</v>
      </c>
      <c r="K173" s="34" t="s">
        <v>73</v>
      </c>
      <c r="L173" s="34" t="s">
        <v>209</v>
      </c>
      <c r="M173" s="34" t="s">
        <v>103</v>
      </c>
      <c r="N173" s="34" t="s">
        <v>258</v>
      </c>
      <c r="O173" s="34" t="s">
        <v>74</v>
      </c>
      <c r="P173" s="34" t="s">
        <v>75</v>
      </c>
      <c r="Q173" s="34" t="s">
        <v>76</v>
      </c>
      <c r="R173" s="34" t="s">
        <v>213</v>
      </c>
      <c r="S173" s="34" t="s">
        <v>77</v>
      </c>
      <c r="T173" s="36">
        <v>4.2699999999999996</v>
      </c>
      <c r="U173" s="42" t="s">
        <v>468</v>
      </c>
      <c r="V173" s="37">
        <v>2.6100000000000002E-2</v>
      </c>
      <c r="W173" s="37">
        <v>2.23E-2</v>
      </c>
      <c r="X173" s="37" t="s">
        <v>215</v>
      </c>
      <c r="Y173" s="35" t="s">
        <v>74</v>
      </c>
      <c r="Z173" s="39">
        <v>300000</v>
      </c>
      <c r="AA173" s="36">
        <v>1</v>
      </c>
      <c r="AB173" s="36">
        <v>105.16</v>
      </c>
      <c r="AC173" s="36">
        <v>0</v>
      </c>
      <c r="AD173" s="36">
        <v>315.48</v>
      </c>
      <c r="AG173" s="34" t="s">
        <v>18</v>
      </c>
      <c r="AH173" s="37">
        <v>8.7700000000000004E-5</v>
      </c>
      <c r="AI173" s="37">
        <v>1.5090797443499705E-2</v>
      </c>
      <c r="AJ173" s="37">
        <v>3.0920000000000001E-3</v>
      </c>
    </row>
    <row r="174" spans="1:36" x14ac:dyDescent="0.2">
      <c r="A174" s="34">
        <v>408</v>
      </c>
      <c r="B174" s="34">
        <v>13231</v>
      </c>
      <c r="C174" s="34" t="s">
        <v>250</v>
      </c>
      <c r="D174" s="34">
        <v>520033986</v>
      </c>
      <c r="E174" s="34" t="s">
        <v>204</v>
      </c>
      <c r="F174" s="35" t="s">
        <v>251</v>
      </c>
      <c r="G174" s="34" t="s">
        <v>252</v>
      </c>
      <c r="H174" s="34" t="s">
        <v>207</v>
      </c>
      <c r="I174" s="34" t="s">
        <v>208</v>
      </c>
      <c r="J174" s="34" t="s">
        <v>73</v>
      </c>
      <c r="K174" s="34" t="s">
        <v>73</v>
      </c>
      <c r="L174" s="34" t="s">
        <v>209</v>
      </c>
      <c r="M174" s="34" t="s">
        <v>103</v>
      </c>
      <c r="N174" s="34" t="s">
        <v>210</v>
      </c>
      <c r="O174" s="34" t="s">
        <v>74</v>
      </c>
      <c r="P174" s="34" t="s">
        <v>253</v>
      </c>
      <c r="Q174" s="34" t="s">
        <v>212</v>
      </c>
      <c r="R174" s="34" t="s">
        <v>213</v>
      </c>
      <c r="S174" s="34" t="s">
        <v>77</v>
      </c>
      <c r="T174" s="36">
        <v>4.59</v>
      </c>
      <c r="U174" s="42" t="s">
        <v>254</v>
      </c>
      <c r="V174" s="37">
        <v>1.95E-2</v>
      </c>
      <c r="W174" s="37">
        <v>3.8100000000000002E-2</v>
      </c>
      <c r="X174" s="37" t="s">
        <v>215</v>
      </c>
      <c r="Y174" s="35" t="s">
        <v>74</v>
      </c>
      <c r="Z174" s="39">
        <v>223189.93</v>
      </c>
      <c r="AA174" s="36">
        <v>1</v>
      </c>
      <c r="AB174" s="36">
        <v>91.94</v>
      </c>
      <c r="AC174" s="36">
        <v>0</v>
      </c>
      <c r="AD174" s="36">
        <v>205.20081999999999</v>
      </c>
      <c r="AG174" s="34" t="s">
        <v>18</v>
      </c>
      <c r="AH174" s="37">
        <v>2.5750000000000002E-4</v>
      </c>
      <c r="AI174" s="37">
        <v>3.593014625332723E-2</v>
      </c>
      <c r="AJ174" s="37">
        <v>3.9642000000000002E-3</v>
      </c>
    </row>
    <row r="175" spans="1:36" x14ac:dyDescent="0.2">
      <c r="A175" s="34">
        <v>408</v>
      </c>
      <c r="B175" s="34">
        <v>13231</v>
      </c>
      <c r="C175" s="34" t="s">
        <v>266</v>
      </c>
      <c r="D175" s="34">
        <v>520017807</v>
      </c>
      <c r="E175" s="34" t="s">
        <v>204</v>
      </c>
      <c r="F175" s="35" t="s">
        <v>476</v>
      </c>
      <c r="G175" s="34" t="s">
        <v>477</v>
      </c>
      <c r="H175" s="34" t="s">
        <v>207</v>
      </c>
      <c r="I175" s="34" t="s">
        <v>208</v>
      </c>
      <c r="J175" s="34" t="s">
        <v>73</v>
      </c>
      <c r="K175" s="34" t="s">
        <v>73</v>
      </c>
      <c r="L175" s="34" t="s">
        <v>209</v>
      </c>
      <c r="M175" s="34" t="s">
        <v>103</v>
      </c>
      <c r="N175" s="34" t="s">
        <v>245</v>
      </c>
      <c r="O175" s="34" t="s">
        <v>74</v>
      </c>
      <c r="P175" s="34" t="s">
        <v>263</v>
      </c>
      <c r="Q175" s="34" t="s">
        <v>212</v>
      </c>
      <c r="R175" s="34" t="s">
        <v>213</v>
      </c>
      <c r="S175" s="34" t="s">
        <v>77</v>
      </c>
      <c r="T175" s="36">
        <v>0.65</v>
      </c>
      <c r="U175" s="42">
        <v>46390</v>
      </c>
      <c r="V175" s="37">
        <v>5.0500000000000003E-2</v>
      </c>
      <c r="W175" s="37">
        <v>4.1399999999999999E-2</v>
      </c>
      <c r="X175" s="37" t="s">
        <v>215</v>
      </c>
      <c r="Y175" s="35" t="s">
        <v>74</v>
      </c>
      <c r="Z175" s="39">
        <v>209698.09</v>
      </c>
      <c r="AA175" s="36">
        <v>1</v>
      </c>
      <c r="AB175" s="36">
        <v>102.3</v>
      </c>
      <c r="AC175" s="36">
        <v>0</v>
      </c>
      <c r="AD175" s="36">
        <v>214.52114</v>
      </c>
      <c r="AG175" s="34" t="s">
        <v>18</v>
      </c>
      <c r="AH175" s="37">
        <v>2.2626E-3</v>
      </c>
      <c r="AI175" s="37">
        <v>3.7562153238169763E-2</v>
      </c>
      <c r="AJ175" s="37">
        <v>4.1443000000000001E-3</v>
      </c>
    </row>
    <row r="176" spans="1:36" x14ac:dyDescent="0.2">
      <c r="A176" s="34">
        <v>408</v>
      </c>
      <c r="B176" s="34">
        <v>13231</v>
      </c>
      <c r="C176" s="34" t="s">
        <v>224</v>
      </c>
      <c r="D176" s="34">
        <v>513937714</v>
      </c>
      <c r="E176" s="34" t="s">
        <v>204</v>
      </c>
      <c r="F176" s="35" t="s">
        <v>551</v>
      </c>
      <c r="G176" s="34" t="s">
        <v>552</v>
      </c>
      <c r="H176" s="34" t="s">
        <v>207</v>
      </c>
      <c r="I176" s="34" t="s">
        <v>208</v>
      </c>
      <c r="J176" s="34" t="s">
        <v>73</v>
      </c>
      <c r="K176" s="34" t="s">
        <v>73</v>
      </c>
      <c r="L176" s="34" t="s">
        <v>209</v>
      </c>
      <c r="M176" s="34" t="s">
        <v>103</v>
      </c>
      <c r="N176" s="34" t="s">
        <v>210</v>
      </c>
      <c r="O176" s="34" t="s">
        <v>74</v>
      </c>
      <c r="P176" s="34" t="s">
        <v>263</v>
      </c>
      <c r="Q176" s="34" t="s">
        <v>212</v>
      </c>
      <c r="R176" s="34" t="s">
        <v>213</v>
      </c>
      <c r="S176" s="34" t="s">
        <v>77</v>
      </c>
      <c r="T176" s="36">
        <v>4.24</v>
      </c>
      <c r="U176" s="42">
        <v>48945</v>
      </c>
      <c r="V176" s="37">
        <v>2.98E-2</v>
      </c>
      <c r="W176" s="37">
        <v>3.8699999999999998E-2</v>
      </c>
      <c r="X176" s="37" t="s">
        <v>215</v>
      </c>
      <c r="Y176" s="35" t="s">
        <v>74</v>
      </c>
      <c r="Z176" s="39">
        <v>200000</v>
      </c>
      <c r="AA176" s="36">
        <v>1</v>
      </c>
      <c r="AB176" s="36">
        <v>96.48</v>
      </c>
      <c r="AC176" s="36">
        <v>0</v>
      </c>
      <c r="AD176" s="36">
        <v>192.96</v>
      </c>
      <c r="AG176" s="34" t="s">
        <v>18</v>
      </c>
      <c r="AH176" s="37">
        <v>5.0940000000000002E-4</v>
      </c>
      <c r="AI176" s="37">
        <v>3.3786781173221453E-2</v>
      </c>
      <c r="AJ176" s="37">
        <v>3.7277999999999999E-3</v>
      </c>
    </row>
    <row r="177" spans="1:36" x14ac:dyDescent="0.2">
      <c r="A177" s="34">
        <v>408</v>
      </c>
      <c r="B177" s="34">
        <v>13231</v>
      </c>
      <c r="C177" s="34" t="s">
        <v>553</v>
      </c>
      <c r="D177" s="34">
        <v>513992529</v>
      </c>
      <c r="E177" s="34" t="s">
        <v>204</v>
      </c>
      <c r="F177" s="35" t="s">
        <v>554</v>
      </c>
      <c r="G177" s="34" t="s">
        <v>555</v>
      </c>
      <c r="H177" s="34" t="s">
        <v>207</v>
      </c>
      <c r="I177" s="34" t="s">
        <v>222</v>
      </c>
      <c r="J177" s="34" t="s">
        <v>73</v>
      </c>
      <c r="K177" s="34" t="s">
        <v>73</v>
      </c>
      <c r="L177" s="34" t="s">
        <v>209</v>
      </c>
      <c r="M177" s="34" t="s">
        <v>103</v>
      </c>
      <c r="N177" s="34" t="s">
        <v>245</v>
      </c>
      <c r="O177" s="34" t="s">
        <v>74</v>
      </c>
      <c r="P177" s="34" t="s">
        <v>263</v>
      </c>
      <c r="Q177" s="34" t="s">
        <v>212</v>
      </c>
      <c r="R177" s="34" t="s">
        <v>213</v>
      </c>
      <c r="S177" s="34" t="s">
        <v>77</v>
      </c>
      <c r="T177" s="36">
        <v>5.01</v>
      </c>
      <c r="U177" s="42" t="s">
        <v>556</v>
      </c>
      <c r="V177" s="37">
        <v>1.5800000000000002E-2</v>
      </c>
      <c r="W177" s="37">
        <v>2.47E-2</v>
      </c>
      <c r="X177" s="37" t="s">
        <v>215</v>
      </c>
      <c r="Y177" s="35" t="s">
        <v>74</v>
      </c>
      <c r="Z177" s="39">
        <v>280000</v>
      </c>
      <c r="AA177" s="36">
        <v>1</v>
      </c>
      <c r="AB177" s="36">
        <v>114.82</v>
      </c>
      <c r="AC177" s="36">
        <v>0</v>
      </c>
      <c r="AD177" s="36">
        <v>321.49599999999998</v>
      </c>
      <c r="AG177" s="34" t="s">
        <v>18</v>
      </c>
      <c r="AH177" s="37">
        <v>2.5389999999999999E-4</v>
      </c>
      <c r="AI177" s="37">
        <v>5.6293086678011306E-2</v>
      </c>
      <c r="AJ177" s="37">
        <v>6.2109000000000001E-3</v>
      </c>
    </row>
    <row r="178" spans="1:36" x14ac:dyDescent="0.2">
      <c r="A178" s="34">
        <v>408</v>
      </c>
      <c r="B178" s="34">
        <v>13231</v>
      </c>
      <c r="C178" s="34" t="s">
        <v>557</v>
      </c>
      <c r="D178" s="34">
        <v>513901371</v>
      </c>
      <c r="E178" s="34" t="s">
        <v>204</v>
      </c>
      <c r="F178" s="35" t="s">
        <v>558</v>
      </c>
      <c r="G178" s="34" t="s">
        <v>559</v>
      </c>
      <c r="H178" s="34" t="s">
        <v>207</v>
      </c>
      <c r="I178" s="34" t="s">
        <v>208</v>
      </c>
      <c r="J178" s="34" t="s">
        <v>73</v>
      </c>
      <c r="K178" s="34" t="s">
        <v>73</v>
      </c>
      <c r="L178" s="34" t="s">
        <v>209</v>
      </c>
      <c r="M178" s="34" t="s">
        <v>103</v>
      </c>
      <c r="N178" s="34" t="s">
        <v>483</v>
      </c>
      <c r="O178" s="34" t="s">
        <v>74</v>
      </c>
      <c r="P178" s="34" t="s">
        <v>284</v>
      </c>
      <c r="Q178" s="34" t="s">
        <v>76</v>
      </c>
      <c r="R178" s="34" t="s">
        <v>213</v>
      </c>
      <c r="S178" s="34" t="s">
        <v>77</v>
      </c>
      <c r="T178" s="36">
        <v>1.99</v>
      </c>
      <c r="U178" s="42">
        <v>47491</v>
      </c>
      <c r="V178" s="37">
        <v>2.0500000000000001E-2</v>
      </c>
      <c r="W178" s="37">
        <v>4.0800000000000003E-2</v>
      </c>
      <c r="X178" s="37" t="s">
        <v>215</v>
      </c>
      <c r="Y178" s="35" t="s">
        <v>74</v>
      </c>
      <c r="Z178" s="39">
        <v>515000.09</v>
      </c>
      <c r="AA178" s="36">
        <v>1</v>
      </c>
      <c r="AB178" s="36">
        <v>96.95</v>
      </c>
      <c r="AC178" s="36">
        <v>0</v>
      </c>
      <c r="AD178" s="36">
        <v>499.29257999999999</v>
      </c>
      <c r="AG178" s="34" t="s">
        <v>18</v>
      </c>
      <c r="AH178" s="37">
        <v>6.5649999999999997E-4</v>
      </c>
      <c r="AI178" s="37">
        <v>8.7424837676807143E-2</v>
      </c>
      <c r="AJ178" s="37">
        <v>9.6457999999999995E-3</v>
      </c>
    </row>
    <row r="179" spans="1:36" x14ac:dyDescent="0.2">
      <c r="A179" s="34">
        <v>408</v>
      </c>
      <c r="B179" s="34">
        <v>13231</v>
      </c>
      <c r="C179" s="34" t="s">
        <v>321</v>
      </c>
      <c r="D179" s="34">
        <v>520026683</v>
      </c>
      <c r="E179" s="34" t="s">
        <v>204</v>
      </c>
      <c r="F179" s="35" t="s">
        <v>322</v>
      </c>
      <c r="G179" s="34" t="s">
        <v>323</v>
      </c>
      <c r="H179" s="34" t="s">
        <v>207</v>
      </c>
      <c r="I179" s="34" t="s">
        <v>222</v>
      </c>
      <c r="J179" s="34" t="s">
        <v>73</v>
      </c>
      <c r="K179" s="34" t="s">
        <v>73</v>
      </c>
      <c r="L179" s="34" t="s">
        <v>209</v>
      </c>
      <c r="M179" s="34" t="s">
        <v>103</v>
      </c>
      <c r="N179" s="34" t="s">
        <v>245</v>
      </c>
      <c r="O179" s="34" t="s">
        <v>74</v>
      </c>
      <c r="P179" s="34" t="s">
        <v>324</v>
      </c>
      <c r="Q179" s="34" t="s">
        <v>76</v>
      </c>
      <c r="R179" s="34" t="s">
        <v>213</v>
      </c>
      <c r="S179" s="34" t="s">
        <v>77</v>
      </c>
      <c r="T179" s="36">
        <v>1.49</v>
      </c>
      <c r="U179" s="42">
        <v>46790</v>
      </c>
      <c r="V179" s="37">
        <v>3.2000000000000001E-2</v>
      </c>
      <c r="W179" s="37">
        <v>2.23E-2</v>
      </c>
      <c r="X179" s="37" t="s">
        <v>215</v>
      </c>
      <c r="Y179" s="35" t="s">
        <v>74</v>
      </c>
      <c r="Z179" s="39">
        <v>223800</v>
      </c>
      <c r="AA179" s="36">
        <v>1</v>
      </c>
      <c r="AB179" s="36">
        <v>120.75</v>
      </c>
      <c r="AC179" s="36">
        <v>146.03100000000001</v>
      </c>
      <c r="AD179" s="36">
        <v>416.26949999999999</v>
      </c>
      <c r="AG179" s="34" t="s">
        <v>18</v>
      </c>
      <c r="AH179" s="37">
        <v>8.1059999999999997E-4</v>
      </c>
      <c r="AI179" s="37">
        <v>4.7318071591565994E-2</v>
      </c>
      <c r="AJ179" s="37">
        <v>5.2207E-3</v>
      </c>
    </row>
    <row r="180" spans="1:36" x14ac:dyDescent="0.2">
      <c r="A180" s="34">
        <v>408</v>
      </c>
      <c r="B180" s="34">
        <v>13231</v>
      </c>
      <c r="C180" s="34" t="s">
        <v>321</v>
      </c>
      <c r="D180" s="34">
        <v>520026683</v>
      </c>
      <c r="E180" s="34" t="s">
        <v>204</v>
      </c>
      <c r="F180" s="35" t="s">
        <v>327</v>
      </c>
      <c r="G180" s="34" t="s">
        <v>328</v>
      </c>
      <c r="H180" s="34" t="s">
        <v>207</v>
      </c>
      <c r="I180" s="34" t="s">
        <v>208</v>
      </c>
      <c r="J180" s="34" t="s">
        <v>73</v>
      </c>
      <c r="K180" s="34" t="s">
        <v>73</v>
      </c>
      <c r="L180" s="34" t="s">
        <v>209</v>
      </c>
      <c r="M180" s="34" t="s">
        <v>103</v>
      </c>
      <c r="N180" s="34" t="s">
        <v>245</v>
      </c>
      <c r="O180" s="34" t="s">
        <v>74</v>
      </c>
      <c r="P180" s="34" t="s">
        <v>324</v>
      </c>
      <c r="Q180" s="34" t="s">
        <v>76</v>
      </c>
      <c r="R180" s="34" t="s">
        <v>213</v>
      </c>
      <c r="S180" s="34" t="s">
        <v>77</v>
      </c>
      <c r="T180" s="36">
        <v>6.87</v>
      </c>
      <c r="U180" s="42">
        <v>50161</v>
      </c>
      <c r="V180" s="37">
        <v>5.79E-2</v>
      </c>
      <c r="W180" s="37">
        <v>4.2500000000000003E-2</v>
      </c>
      <c r="X180" s="37" t="s">
        <v>215</v>
      </c>
      <c r="Y180" s="35" t="s">
        <v>74</v>
      </c>
      <c r="Z180" s="39">
        <v>180000</v>
      </c>
      <c r="AA180" s="36">
        <v>1</v>
      </c>
      <c r="AB180" s="36">
        <v>113.52</v>
      </c>
      <c r="AC180" s="36">
        <v>0</v>
      </c>
      <c r="AD180" s="36">
        <v>204.33600000000001</v>
      </c>
      <c r="AG180" s="34" t="s">
        <v>18</v>
      </c>
      <c r="AH180" s="37">
        <v>1.5789999999999999E-4</v>
      </c>
      <c r="AI180" s="37">
        <v>3.577869338540856E-2</v>
      </c>
      <c r="AJ180" s="37">
        <v>3.9474999999999996E-3</v>
      </c>
    </row>
    <row r="181" spans="1:36" x14ac:dyDescent="0.2">
      <c r="A181" s="34">
        <v>408</v>
      </c>
      <c r="B181" s="34">
        <v>13231</v>
      </c>
      <c r="C181" s="34" t="s">
        <v>333</v>
      </c>
      <c r="D181" s="34">
        <v>520001736</v>
      </c>
      <c r="E181" s="34" t="s">
        <v>204</v>
      </c>
      <c r="F181" s="35" t="s">
        <v>336</v>
      </c>
      <c r="G181" s="34" t="s">
        <v>337</v>
      </c>
      <c r="H181" s="34" t="s">
        <v>207</v>
      </c>
      <c r="I181" s="34" t="s">
        <v>222</v>
      </c>
      <c r="J181" s="34" t="s">
        <v>73</v>
      </c>
      <c r="K181" s="34" t="s">
        <v>73</v>
      </c>
      <c r="L181" s="34" t="s">
        <v>209</v>
      </c>
      <c r="M181" s="34" t="s">
        <v>103</v>
      </c>
      <c r="N181" s="34" t="s">
        <v>245</v>
      </c>
      <c r="O181" s="34" t="s">
        <v>74</v>
      </c>
      <c r="P181" s="34" t="s">
        <v>324</v>
      </c>
      <c r="Q181" s="34" t="s">
        <v>76</v>
      </c>
      <c r="R181" s="34" t="s">
        <v>213</v>
      </c>
      <c r="S181" s="34" t="s">
        <v>77</v>
      </c>
      <c r="T181" s="36">
        <v>4.17</v>
      </c>
      <c r="U181" s="42">
        <v>49316</v>
      </c>
      <c r="V181" s="37">
        <v>5.8999999999999999E-3</v>
      </c>
      <c r="W181" s="37">
        <v>2.5999999999999999E-2</v>
      </c>
      <c r="X181" s="37" t="s">
        <v>215</v>
      </c>
      <c r="Y181" s="35" t="s">
        <v>74</v>
      </c>
      <c r="Z181" s="39">
        <v>355401.15</v>
      </c>
      <c r="AA181" s="36">
        <v>1</v>
      </c>
      <c r="AB181" s="36">
        <v>106.67</v>
      </c>
      <c r="AC181" s="36">
        <v>0</v>
      </c>
      <c r="AD181" s="36">
        <v>379.10640000000001</v>
      </c>
      <c r="AG181" s="34" t="s">
        <v>18</v>
      </c>
      <c r="AH181" s="37">
        <v>2.9849999999999999E-4</v>
      </c>
      <c r="AI181" s="37">
        <v>6.6380564012526788E-2</v>
      </c>
      <c r="AJ181" s="37">
        <v>7.3239000000000004E-3</v>
      </c>
    </row>
    <row r="182" spans="1:36" x14ac:dyDescent="0.2">
      <c r="A182" s="34">
        <v>408</v>
      </c>
      <c r="B182" s="34">
        <v>13231</v>
      </c>
      <c r="C182" s="34" t="s">
        <v>341</v>
      </c>
      <c r="D182" s="34">
        <v>520024126</v>
      </c>
      <c r="E182" s="34" t="s">
        <v>204</v>
      </c>
      <c r="F182" s="35" t="s">
        <v>560</v>
      </c>
      <c r="G182" s="34" t="s">
        <v>561</v>
      </c>
      <c r="H182" s="34" t="s">
        <v>207</v>
      </c>
      <c r="I182" s="34" t="s">
        <v>222</v>
      </c>
      <c r="J182" s="34" t="s">
        <v>73</v>
      </c>
      <c r="K182" s="34" t="s">
        <v>73</v>
      </c>
      <c r="L182" s="34" t="s">
        <v>209</v>
      </c>
      <c r="M182" s="34" t="s">
        <v>103</v>
      </c>
      <c r="N182" s="34" t="s">
        <v>245</v>
      </c>
      <c r="O182" s="34" t="s">
        <v>74</v>
      </c>
      <c r="P182" s="34" t="s">
        <v>324</v>
      </c>
      <c r="Q182" s="34" t="s">
        <v>76</v>
      </c>
      <c r="R182" s="34" t="s">
        <v>213</v>
      </c>
      <c r="S182" s="34" t="s">
        <v>77</v>
      </c>
      <c r="T182" s="36">
        <v>2.2000000000000002</v>
      </c>
      <c r="U182" s="42" t="s">
        <v>510</v>
      </c>
      <c r="V182" s="37">
        <v>2.81E-2</v>
      </c>
      <c r="W182" s="37">
        <v>2.3599999999999999E-2</v>
      </c>
      <c r="X182" s="37" t="s">
        <v>215</v>
      </c>
      <c r="Y182" s="35" t="s">
        <v>74</v>
      </c>
      <c r="Z182" s="39">
        <v>160000</v>
      </c>
      <c r="AA182" s="36">
        <v>1</v>
      </c>
      <c r="AB182" s="36">
        <v>121.96</v>
      </c>
      <c r="AC182" s="36">
        <v>0</v>
      </c>
      <c r="AD182" s="36">
        <v>195.136</v>
      </c>
      <c r="AG182" s="34" t="s">
        <v>18</v>
      </c>
      <c r="AH182" s="37">
        <v>1.34E-4</v>
      </c>
      <c r="AI182" s="37">
        <v>3.4167869335470863E-2</v>
      </c>
      <c r="AJ182" s="37">
        <v>3.7697999999999998E-3</v>
      </c>
    </row>
    <row r="183" spans="1:36" x14ac:dyDescent="0.2">
      <c r="A183" s="34">
        <v>408</v>
      </c>
      <c r="B183" s="34">
        <v>13231</v>
      </c>
      <c r="C183" s="34" t="s">
        <v>341</v>
      </c>
      <c r="D183" s="34">
        <v>520024126</v>
      </c>
      <c r="E183" s="34" t="s">
        <v>204</v>
      </c>
      <c r="F183" s="35" t="s">
        <v>348</v>
      </c>
      <c r="G183" s="34" t="s">
        <v>349</v>
      </c>
      <c r="H183" s="34" t="s">
        <v>207</v>
      </c>
      <c r="I183" s="34" t="s">
        <v>222</v>
      </c>
      <c r="J183" s="34" t="s">
        <v>73</v>
      </c>
      <c r="K183" s="34" t="s">
        <v>73</v>
      </c>
      <c r="L183" s="34" t="s">
        <v>209</v>
      </c>
      <c r="M183" s="34" t="s">
        <v>103</v>
      </c>
      <c r="N183" s="34" t="s">
        <v>245</v>
      </c>
      <c r="O183" s="34" t="s">
        <v>74</v>
      </c>
      <c r="P183" s="34" t="s">
        <v>324</v>
      </c>
      <c r="Q183" s="34" t="s">
        <v>76</v>
      </c>
      <c r="R183" s="34" t="s">
        <v>213</v>
      </c>
      <c r="S183" s="34" t="s">
        <v>77</v>
      </c>
      <c r="T183" s="36">
        <v>1.47</v>
      </c>
      <c r="U183" s="42" t="s">
        <v>294</v>
      </c>
      <c r="V183" s="37">
        <v>3.6999999999999998E-2</v>
      </c>
      <c r="W183" s="37">
        <v>2.35E-2</v>
      </c>
      <c r="X183" s="37" t="s">
        <v>215</v>
      </c>
      <c r="Y183" s="35" t="s">
        <v>74</v>
      </c>
      <c r="Z183" s="39">
        <v>173428.57</v>
      </c>
      <c r="AA183" s="36">
        <v>1</v>
      </c>
      <c r="AB183" s="36">
        <v>121.81</v>
      </c>
      <c r="AC183" s="36">
        <v>0</v>
      </c>
      <c r="AD183" s="36">
        <v>211.25334000000001</v>
      </c>
      <c r="AG183" s="34" t="s">
        <v>18</v>
      </c>
      <c r="AH183" s="37">
        <v>1.1532999999999999E-3</v>
      </c>
      <c r="AI183" s="37">
        <v>3.6989906996682462E-2</v>
      </c>
      <c r="AJ183" s="37">
        <v>4.0812000000000001E-3</v>
      </c>
    </row>
    <row r="184" spans="1:36" x14ac:dyDescent="0.2">
      <c r="A184" s="34">
        <v>408</v>
      </c>
      <c r="B184" s="34">
        <v>13231</v>
      </c>
      <c r="C184" s="34" t="s">
        <v>513</v>
      </c>
      <c r="D184" s="34">
        <v>513765859</v>
      </c>
      <c r="E184" s="34" t="s">
        <v>204</v>
      </c>
      <c r="F184" s="35" t="s">
        <v>517</v>
      </c>
      <c r="G184" s="34" t="s">
        <v>518</v>
      </c>
      <c r="H184" s="34" t="s">
        <v>207</v>
      </c>
      <c r="I184" s="34" t="s">
        <v>222</v>
      </c>
      <c r="J184" s="34" t="s">
        <v>73</v>
      </c>
      <c r="K184" s="34" t="s">
        <v>73</v>
      </c>
      <c r="L184" s="34" t="s">
        <v>209</v>
      </c>
      <c r="M184" s="34" t="s">
        <v>103</v>
      </c>
      <c r="N184" s="34" t="s">
        <v>245</v>
      </c>
      <c r="O184" s="34" t="s">
        <v>74</v>
      </c>
      <c r="P184" s="34" t="s">
        <v>324</v>
      </c>
      <c r="Q184" s="34" t="s">
        <v>76</v>
      </c>
      <c r="R184" s="34" t="s">
        <v>213</v>
      </c>
      <c r="S184" s="34" t="s">
        <v>77</v>
      </c>
      <c r="T184" s="36">
        <v>4.75</v>
      </c>
      <c r="U184" s="42">
        <v>49316</v>
      </c>
      <c r="V184" s="37">
        <v>1.15E-2</v>
      </c>
      <c r="W184" s="37">
        <v>2.5600000000000001E-2</v>
      </c>
      <c r="X184" s="37" t="s">
        <v>215</v>
      </c>
      <c r="Y184" s="35" t="s">
        <v>74</v>
      </c>
      <c r="Z184" s="39">
        <v>280000</v>
      </c>
      <c r="AA184" s="36">
        <v>1</v>
      </c>
      <c r="AB184" s="36">
        <v>111.54</v>
      </c>
      <c r="AC184" s="36">
        <v>0</v>
      </c>
      <c r="AD184" s="36">
        <v>312.31200000000001</v>
      </c>
      <c r="AG184" s="34" t="s">
        <v>18</v>
      </c>
      <c r="AH184" s="37">
        <v>9.8800000000000003E-5</v>
      </c>
      <c r="AI184" s="37">
        <v>5.4685025619582939E-2</v>
      </c>
      <c r="AJ184" s="37">
        <v>6.0334999999999998E-3</v>
      </c>
    </row>
    <row r="185" spans="1:36" x14ac:dyDescent="0.2">
      <c r="A185" s="34">
        <v>408</v>
      </c>
      <c r="B185" s="34">
        <v>13231</v>
      </c>
      <c r="C185" s="34" t="s">
        <v>390</v>
      </c>
      <c r="D185" s="34">
        <v>520038506</v>
      </c>
      <c r="E185" s="34" t="s">
        <v>204</v>
      </c>
      <c r="F185" s="35" t="s">
        <v>393</v>
      </c>
      <c r="G185" s="34" t="s">
        <v>394</v>
      </c>
      <c r="H185" s="34" t="s">
        <v>207</v>
      </c>
      <c r="I185" s="34" t="s">
        <v>208</v>
      </c>
      <c r="J185" s="34" t="s">
        <v>73</v>
      </c>
      <c r="K185" s="34" t="s">
        <v>73</v>
      </c>
      <c r="L185" s="34" t="s">
        <v>209</v>
      </c>
      <c r="M185" s="34" t="s">
        <v>103</v>
      </c>
      <c r="N185" s="34" t="s">
        <v>245</v>
      </c>
      <c r="O185" s="34" t="s">
        <v>74</v>
      </c>
      <c r="P185" s="34" t="s">
        <v>388</v>
      </c>
      <c r="Q185" s="34" t="s">
        <v>76</v>
      </c>
      <c r="R185" s="34" t="s">
        <v>213</v>
      </c>
      <c r="S185" s="34" t="s">
        <v>77</v>
      </c>
      <c r="T185" s="36">
        <v>2.8</v>
      </c>
      <c r="U185" s="42" t="s">
        <v>395</v>
      </c>
      <c r="V185" s="37">
        <v>2.41E-2</v>
      </c>
      <c r="W185" s="37">
        <v>3.9399999999999998E-2</v>
      </c>
      <c r="X185" s="37" t="s">
        <v>215</v>
      </c>
      <c r="Y185" s="35" t="s">
        <v>74</v>
      </c>
      <c r="Z185" s="39">
        <v>366733.46</v>
      </c>
      <c r="AA185" s="36">
        <v>1</v>
      </c>
      <c r="AB185" s="36">
        <v>96.69</v>
      </c>
      <c r="AC185" s="36">
        <v>0</v>
      </c>
      <c r="AD185" s="36">
        <v>354.59458000000001</v>
      </c>
      <c r="AG185" s="34" t="s">
        <v>18</v>
      </c>
      <c r="AH185" s="37">
        <v>1.784E-4</v>
      </c>
      <c r="AI185" s="37">
        <v>6.2088614868353174E-2</v>
      </c>
      <c r="AJ185" s="37">
        <v>6.8504000000000004E-3</v>
      </c>
    </row>
    <row r="186" spans="1:36" x14ac:dyDescent="0.2">
      <c r="A186" s="34">
        <v>408</v>
      </c>
      <c r="B186" s="34">
        <v>13231</v>
      </c>
      <c r="C186" s="34" t="s">
        <v>390</v>
      </c>
      <c r="D186" s="34">
        <v>520038506</v>
      </c>
      <c r="E186" s="34" t="s">
        <v>204</v>
      </c>
      <c r="F186" s="35" t="s">
        <v>562</v>
      </c>
      <c r="G186" s="34" t="s">
        <v>563</v>
      </c>
      <c r="H186" s="34" t="s">
        <v>207</v>
      </c>
      <c r="I186" s="34" t="s">
        <v>208</v>
      </c>
      <c r="J186" s="34" t="s">
        <v>73</v>
      </c>
      <c r="K186" s="34" t="s">
        <v>73</v>
      </c>
      <c r="L186" s="34" t="s">
        <v>209</v>
      </c>
      <c r="M186" s="34" t="s">
        <v>103</v>
      </c>
      <c r="N186" s="34" t="s">
        <v>245</v>
      </c>
      <c r="O186" s="34" t="s">
        <v>74</v>
      </c>
      <c r="P186" s="34" t="s">
        <v>388</v>
      </c>
      <c r="Q186" s="34" t="s">
        <v>76</v>
      </c>
      <c r="R186" s="34" t="s">
        <v>213</v>
      </c>
      <c r="S186" s="34" t="s">
        <v>77</v>
      </c>
      <c r="T186" s="36">
        <v>5.3</v>
      </c>
      <c r="U186" s="42">
        <v>50043</v>
      </c>
      <c r="V186" s="37">
        <v>4.9399999999999999E-2</v>
      </c>
      <c r="W186" s="37">
        <v>4.1599999999999998E-2</v>
      </c>
      <c r="X186" s="37" t="s">
        <v>215</v>
      </c>
      <c r="Y186" s="35" t="s">
        <v>74</v>
      </c>
      <c r="Z186" s="39">
        <v>200000</v>
      </c>
      <c r="AA186" s="36">
        <v>1</v>
      </c>
      <c r="AB186" s="36">
        <v>105.7</v>
      </c>
      <c r="AC186" s="36">
        <v>0</v>
      </c>
      <c r="AD186" s="36">
        <v>211.4</v>
      </c>
      <c r="AG186" s="34" t="s">
        <v>18</v>
      </c>
      <c r="AH186" s="37">
        <v>1.0739999999999999E-4</v>
      </c>
      <c r="AI186" s="37">
        <v>3.701559258441732E-2</v>
      </c>
      <c r="AJ186" s="37">
        <v>4.084E-3</v>
      </c>
    </row>
    <row r="187" spans="1:36" x14ac:dyDescent="0.2">
      <c r="A187" s="34">
        <v>408</v>
      </c>
      <c r="B187" s="34">
        <v>13231</v>
      </c>
      <c r="C187" s="34" t="s">
        <v>564</v>
      </c>
      <c r="D187" s="34">
        <v>520025370</v>
      </c>
      <c r="E187" s="34" t="s">
        <v>204</v>
      </c>
      <c r="F187" s="35" t="s">
        <v>565</v>
      </c>
      <c r="G187" s="34" t="s">
        <v>566</v>
      </c>
      <c r="H187" s="34" t="s">
        <v>207</v>
      </c>
      <c r="I187" s="34" t="s">
        <v>208</v>
      </c>
      <c r="J187" s="34" t="s">
        <v>73</v>
      </c>
      <c r="K187" s="34" t="s">
        <v>73</v>
      </c>
      <c r="L187" s="34" t="s">
        <v>209</v>
      </c>
      <c r="M187" s="34" t="s">
        <v>103</v>
      </c>
      <c r="N187" s="108" t="s">
        <v>304</v>
      </c>
      <c r="O187" s="34" t="s">
        <v>74</v>
      </c>
      <c r="P187" s="34" t="s">
        <v>388</v>
      </c>
      <c r="Q187" s="34" t="s">
        <v>76</v>
      </c>
      <c r="R187" s="34" t="s">
        <v>213</v>
      </c>
      <c r="S187" s="34" t="s">
        <v>77</v>
      </c>
      <c r="T187" s="36">
        <v>3.18</v>
      </c>
      <c r="U187" s="42" t="s">
        <v>567</v>
      </c>
      <c r="V187" s="37">
        <v>5.9799999999999999E-2</v>
      </c>
      <c r="W187" s="37">
        <v>4.02E-2</v>
      </c>
      <c r="X187" s="37" t="s">
        <v>215</v>
      </c>
      <c r="Y187" s="35" t="s">
        <v>74</v>
      </c>
      <c r="Z187" s="39">
        <v>200000</v>
      </c>
      <c r="AA187" s="36">
        <v>1</v>
      </c>
      <c r="AB187" s="36">
        <v>106.89</v>
      </c>
      <c r="AC187" s="36">
        <v>0</v>
      </c>
      <c r="AD187" s="36">
        <v>213.78</v>
      </c>
      <c r="AG187" s="34" t="s">
        <v>18</v>
      </c>
      <c r="AH187" s="37">
        <v>4.819E-4</v>
      </c>
      <c r="AI187" s="37">
        <v>3.7432292637231385E-2</v>
      </c>
      <c r="AJ187" s="37">
        <v>4.13E-3</v>
      </c>
    </row>
    <row r="188" spans="1:36" x14ac:dyDescent="0.2">
      <c r="A188" s="34">
        <v>408</v>
      </c>
      <c r="B188" s="34">
        <v>13231</v>
      </c>
      <c r="C188" s="34" t="s">
        <v>426</v>
      </c>
      <c r="D188" s="34">
        <v>520000472</v>
      </c>
      <c r="E188" s="34" t="s">
        <v>204</v>
      </c>
      <c r="F188" s="35" t="s">
        <v>427</v>
      </c>
      <c r="G188" s="34" t="s">
        <v>428</v>
      </c>
      <c r="H188" s="34" t="s">
        <v>207</v>
      </c>
      <c r="I188" s="34" t="s">
        <v>222</v>
      </c>
      <c r="J188" s="34" t="s">
        <v>73</v>
      </c>
      <c r="K188" s="34" t="s">
        <v>73</v>
      </c>
      <c r="L188" s="34" t="s">
        <v>209</v>
      </c>
      <c r="M188" s="34" t="s">
        <v>103</v>
      </c>
      <c r="N188" s="34" t="s">
        <v>239</v>
      </c>
      <c r="O188" s="34" t="s">
        <v>74</v>
      </c>
      <c r="P188" s="34" t="s">
        <v>75</v>
      </c>
      <c r="Q188" s="34" t="s">
        <v>76</v>
      </c>
      <c r="R188" s="34" t="s">
        <v>213</v>
      </c>
      <c r="S188" s="34" t="s">
        <v>77</v>
      </c>
      <c r="T188" s="36">
        <v>1.88</v>
      </c>
      <c r="U188" s="42">
        <v>47456</v>
      </c>
      <c r="V188" s="37">
        <v>3.85E-2</v>
      </c>
      <c r="W188" s="37">
        <v>2.24E-2</v>
      </c>
      <c r="X188" s="37" t="s">
        <v>215</v>
      </c>
      <c r="Y188" s="35" t="s">
        <v>74</v>
      </c>
      <c r="Z188" s="39">
        <v>285450.77</v>
      </c>
      <c r="AA188" s="36">
        <v>1</v>
      </c>
      <c r="AB188" s="36">
        <v>124.83</v>
      </c>
      <c r="AC188" s="36">
        <v>0</v>
      </c>
      <c r="AD188" s="36">
        <v>356.32819000000001</v>
      </c>
      <c r="AG188" s="34" t="s">
        <v>18</v>
      </c>
      <c r="AH188" s="37">
        <v>1.142E-4</v>
      </c>
      <c r="AI188" s="37">
        <v>6.2392134602303695E-2</v>
      </c>
      <c r="AJ188" s="37">
        <v>6.8837999999999998E-3</v>
      </c>
    </row>
    <row r="189" spans="1:36" x14ac:dyDescent="0.2">
      <c r="A189" s="34">
        <v>408</v>
      </c>
      <c r="B189" s="34">
        <v>13231</v>
      </c>
      <c r="C189" s="34" t="s">
        <v>426</v>
      </c>
      <c r="D189" s="34">
        <v>520000472</v>
      </c>
      <c r="E189" s="34" t="s">
        <v>204</v>
      </c>
      <c r="F189" s="35" t="s">
        <v>435</v>
      </c>
      <c r="G189" s="34" t="s">
        <v>436</v>
      </c>
      <c r="H189" s="34" t="s">
        <v>207</v>
      </c>
      <c r="I189" s="34" t="s">
        <v>222</v>
      </c>
      <c r="J189" s="34" t="s">
        <v>73</v>
      </c>
      <c r="K189" s="34" t="s">
        <v>73</v>
      </c>
      <c r="L189" s="34" t="s">
        <v>209</v>
      </c>
      <c r="M189" s="34" t="s">
        <v>103</v>
      </c>
      <c r="N189" s="34" t="s">
        <v>239</v>
      </c>
      <c r="O189" s="34" t="s">
        <v>74</v>
      </c>
      <c r="P189" s="34" t="s">
        <v>75</v>
      </c>
      <c r="Q189" s="34" t="s">
        <v>76</v>
      </c>
      <c r="R189" s="34" t="s">
        <v>213</v>
      </c>
      <c r="S189" s="34" t="s">
        <v>77</v>
      </c>
      <c r="T189" s="36">
        <v>6.34</v>
      </c>
      <c r="U189" s="42">
        <v>48919</v>
      </c>
      <c r="V189" s="37">
        <v>0.03</v>
      </c>
      <c r="W189" s="37">
        <v>2.24E-2</v>
      </c>
      <c r="X189" s="37" t="s">
        <v>215</v>
      </c>
      <c r="Y189" s="35" t="s">
        <v>74</v>
      </c>
      <c r="Z189" s="39">
        <v>470000</v>
      </c>
      <c r="AA189" s="36">
        <v>1</v>
      </c>
      <c r="AB189" s="36">
        <v>113.7</v>
      </c>
      <c r="AC189" s="36">
        <v>0</v>
      </c>
      <c r="AD189" s="36">
        <v>534.39</v>
      </c>
      <c r="AG189" s="34" t="s">
        <v>18</v>
      </c>
      <c r="AH189" s="37">
        <v>1.1519999999999999E-4</v>
      </c>
      <c r="AI189" s="37">
        <v>9.3570344791663776E-2</v>
      </c>
      <c r="AJ189" s="37">
        <v>1.0323799999999999E-2</v>
      </c>
    </row>
    <row r="190" spans="1:36" x14ac:dyDescent="0.2">
      <c r="A190" s="34">
        <v>408</v>
      </c>
      <c r="B190" s="34">
        <v>13231</v>
      </c>
      <c r="C190" s="34" t="s">
        <v>255</v>
      </c>
      <c r="D190" s="34">
        <v>520018078</v>
      </c>
      <c r="E190" s="34" t="s">
        <v>204</v>
      </c>
      <c r="F190" s="35" t="s">
        <v>440</v>
      </c>
      <c r="G190" s="34" t="s">
        <v>441</v>
      </c>
      <c r="H190" s="34" t="s">
        <v>207</v>
      </c>
      <c r="I190" s="34" t="s">
        <v>208</v>
      </c>
      <c r="J190" s="34" t="s">
        <v>73</v>
      </c>
      <c r="K190" s="34" t="s">
        <v>73</v>
      </c>
      <c r="L190" s="34" t="s">
        <v>209</v>
      </c>
      <c r="M190" s="34" t="s">
        <v>103</v>
      </c>
      <c r="N190" s="34" t="s">
        <v>258</v>
      </c>
      <c r="O190" s="34" t="s">
        <v>74</v>
      </c>
      <c r="P190" s="34" t="s">
        <v>75</v>
      </c>
      <c r="Q190" s="34" t="s">
        <v>76</v>
      </c>
      <c r="R190" s="34" t="s">
        <v>213</v>
      </c>
      <c r="S190" s="34" t="s">
        <v>77</v>
      </c>
      <c r="T190" s="36">
        <v>2.02</v>
      </c>
      <c r="U190" s="42">
        <v>47608</v>
      </c>
      <c r="V190" s="37">
        <v>2.76E-2</v>
      </c>
      <c r="W190" s="37">
        <v>3.6200000000000003E-2</v>
      </c>
      <c r="X190" s="37" t="s">
        <v>215</v>
      </c>
      <c r="Y190" s="35" t="s">
        <v>74</v>
      </c>
      <c r="Z190" s="39">
        <v>355555.56</v>
      </c>
      <c r="AA190" s="36">
        <v>1</v>
      </c>
      <c r="AB190" s="36">
        <v>98.78</v>
      </c>
      <c r="AC190" s="36">
        <v>0</v>
      </c>
      <c r="AD190" s="36">
        <v>351.21778</v>
      </c>
      <c r="AG190" s="34" t="s">
        <v>18</v>
      </c>
      <c r="AH190" s="37">
        <v>2.0469999999999999E-4</v>
      </c>
      <c r="AI190" s="37">
        <v>6.1497334685357175E-2</v>
      </c>
      <c r="AJ190" s="37">
        <v>6.7850999999999996E-3</v>
      </c>
    </row>
    <row r="191" spans="1:36" x14ac:dyDescent="0.2">
      <c r="A191" s="34">
        <v>408</v>
      </c>
      <c r="B191" s="34">
        <v>13231</v>
      </c>
      <c r="C191" s="34" t="s">
        <v>255</v>
      </c>
      <c r="D191" s="34">
        <v>520018078</v>
      </c>
      <c r="E191" s="34" t="s">
        <v>204</v>
      </c>
      <c r="F191" s="35" t="s">
        <v>445</v>
      </c>
      <c r="G191" s="34" t="s">
        <v>446</v>
      </c>
      <c r="H191" s="34" t="s">
        <v>207</v>
      </c>
      <c r="I191" s="34" t="s">
        <v>222</v>
      </c>
      <c r="J191" s="34" t="s">
        <v>73</v>
      </c>
      <c r="K191" s="34" t="s">
        <v>73</v>
      </c>
      <c r="L191" s="34" t="s">
        <v>209</v>
      </c>
      <c r="M191" s="34" t="s">
        <v>103</v>
      </c>
      <c r="N191" s="34" t="s">
        <v>258</v>
      </c>
      <c r="O191" s="34" t="s">
        <v>74</v>
      </c>
      <c r="P191" s="34" t="s">
        <v>75</v>
      </c>
      <c r="Q191" s="34" t="s">
        <v>76</v>
      </c>
      <c r="R191" s="34" t="s">
        <v>213</v>
      </c>
      <c r="S191" s="34" t="s">
        <v>77</v>
      </c>
      <c r="T191" s="36">
        <v>3.73</v>
      </c>
      <c r="U191" s="42" t="s">
        <v>447</v>
      </c>
      <c r="V191" s="37">
        <v>2.0199999999999999E-2</v>
      </c>
      <c r="W191" s="37">
        <v>2.2200000000000001E-2</v>
      </c>
      <c r="X191" s="37" t="s">
        <v>215</v>
      </c>
      <c r="Y191" s="35" t="s">
        <v>74</v>
      </c>
      <c r="Z191" s="39">
        <v>337500</v>
      </c>
      <c r="AA191" s="36">
        <v>1</v>
      </c>
      <c r="AB191" s="36">
        <v>106.52</v>
      </c>
      <c r="AC191" s="36">
        <v>0</v>
      </c>
      <c r="AD191" s="36">
        <v>359.505</v>
      </c>
      <c r="AG191" s="34" t="s">
        <v>18</v>
      </c>
      <c r="AH191" s="37">
        <v>6.7000000000000002E-5</v>
      </c>
      <c r="AI191" s="37">
        <v>6.2948416892848219E-2</v>
      </c>
      <c r="AJ191" s="37">
        <v>6.9452000000000003E-3</v>
      </c>
    </row>
    <row r="192" spans="1:36" x14ac:dyDescent="0.2">
      <c r="A192" s="34">
        <v>408</v>
      </c>
      <c r="B192" s="34">
        <v>13231</v>
      </c>
      <c r="C192" s="34" t="s">
        <v>568</v>
      </c>
      <c r="D192" s="34">
        <v>520017393</v>
      </c>
      <c r="E192" s="34" t="s">
        <v>204</v>
      </c>
      <c r="F192" s="35" t="s">
        <v>569</v>
      </c>
      <c r="G192" s="34" t="s">
        <v>570</v>
      </c>
      <c r="H192" s="34" t="s">
        <v>207</v>
      </c>
      <c r="I192" s="34" t="s">
        <v>208</v>
      </c>
      <c r="J192" s="34" t="s">
        <v>73</v>
      </c>
      <c r="K192" s="34" t="s">
        <v>73</v>
      </c>
      <c r="L192" s="34" t="s">
        <v>209</v>
      </c>
      <c r="M192" s="34" t="s">
        <v>103</v>
      </c>
      <c r="N192" s="34" t="s">
        <v>245</v>
      </c>
      <c r="O192" s="34" t="s">
        <v>74</v>
      </c>
      <c r="P192" s="34" t="s">
        <v>75</v>
      </c>
      <c r="Q192" s="34" t="s">
        <v>76</v>
      </c>
      <c r="R192" s="34" t="s">
        <v>213</v>
      </c>
      <c r="S192" s="34" t="s">
        <v>77</v>
      </c>
      <c r="T192" s="36">
        <v>0.98</v>
      </c>
      <c r="U192" s="42" t="s">
        <v>571</v>
      </c>
      <c r="V192" s="37">
        <v>1.44E-2</v>
      </c>
      <c r="W192" s="37">
        <v>3.27E-2</v>
      </c>
      <c r="X192" s="37" t="s">
        <v>215</v>
      </c>
      <c r="Y192" s="35" t="s">
        <v>74</v>
      </c>
      <c r="Z192" s="39">
        <v>328605.14</v>
      </c>
      <c r="AA192" s="36">
        <v>1</v>
      </c>
      <c r="AB192" s="36">
        <v>98.61</v>
      </c>
      <c r="AC192" s="36">
        <v>0</v>
      </c>
      <c r="AD192" s="36">
        <v>324.03751999999997</v>
      </c>
      <c r="AG192" s="34" t="s">
        <v>18</v>
      </c>
      <c r="AH192" s="37">
        <v>1.6429999999999999E-3</v>
      </c>
      <c r="AI192" s="37">
        <v>5.6738132977050687E-2</v>
      </c>
      <c r="AJ192" s="37">
        <v>6.2599999999999999E-3</v>
      </c>
    </row>
    <row r="193" spans="1:36" x14ac:dyDescent="0.2">
      <c r="A193" s="34">
        <v>408</v>
      </c>
      <c r="B193" s="34">
        <v>408</v>
      </c>
      <c r="C193" s="34" t="s">
        <v>408</v>
      </c>
      <c r="D193" s="34" t="s">
        <v>572</v>
      </c>
      <c r="E193" s="34" t="s">
        <v>573</v>
      </c>
      <c r="F193" s="35" t="s">
        <v>574</v>
      </c>
      <c r="G193" s="34" t="s">
        <v>575</v>
      </c>
      <c r="H193" s="34" t="s">
        <v>207</v>
      </c>
      <c r="I193" s="34" t="s">
        <v>309</v>
      </c>
      <c r="J193" s="34" t="s">
        <v>153</v>
      </c>
      <c r="K193" s="34" t="s">
        <v>73</v>
      </c>
      <c r="L193" s="34" t="s">
        <v>209</v>
      </c>
      <c r="M193" s="34" t="s">
        <v>576</v>
      </c>
      <c r="N193" s="34" t="s">
        <v>577</v>
      </c>
      <c r="O193" s="34" t="s">
        <v>74</v>
      </c>
      <c r="P193" s="34" t="s">
        <v>578</v>
      </c>
      <c r="Q193" s="34" t="s">
        <v>579</v>
      </c>
      <c r="R193" s="34" t="s">
        <v>213</v>
      </c>
      <c r="S193" s="34" t="s">
        <v>83</v>
      </c>
      <c r="T193" s="36">
        <v>0.53400000000000003</v>
      </c>
      <c r="U193" s="42" t="s">
        <v>580</v>
      </c>
      <c r="V193" s="37">
        <v>3.2550000000000003E-2</v>
      </c>
      <c r="W193" s="37">
        <v>6.164E-2</v>
      </c>
      <c r="X193" s="37" t="s">
        <v>215</v>
      </c>
      <c r="Y193" s="35" t="s">
        <v>74</v>
      </c>
      <c r="Z193" s="39">
        <v>3000000</v>
      </c>
      <c r="AA193" s="36">
        <v>2.9780000000000002</v>
      </c>
      <c r="AB193" s="36">
        <v>100.70587</v>
      </c>
      <c r="AC193" s="36">
        <v>0</v>
      </c>
      <c r="AD193" s="36">
        <v>8997.0630000000001</v>
      </c>
      <c r="AG193" s="34" t="s">
        <v>18</v>
      </c>
      <c r="AH193" s="37">
        <v>3.0000000000000001E-3</v>
      </c>
      <c r="AI193" s="37">
        <v>1.4560963709642978E-2</v>
      </c>
      <c r="AJ193" s="37">
        <v>1.5639E-3</v>
      </c>
    </row>
    <row r="194" spans="1:36" x14ac:dyDescent="0.2">
      <c r="A194" s="34">
        <v>408</v>
      </c>
      <c r="B194" s="34">
        <v>1257</v>
      </c>
      <c r="C194" s="34" t="s">
        <v>408</v>
      </c>
      <c r="D194" s="34" t="s">
        <v>572</v>
      </c>
      <c r="E194" s="34" t="s">
        <v>573</v>
      </c>
      <c r="F194" s="35" t="s">
        <v>574</v>
      </c>
      <c r="G194" s="34" t="s">
        <v>575</v>
      </c>
      <c r="H194" s="34" t="s">
        <v>207</v>
      </c>
      <c r="I194" s="34" t="s">
        <v>309</v>
      </c>
      <c r="J194" s="34" t="s">
        <v>153</v>
      </c>
      <c r="K194" s="34" t="s">
        <v>73</v>
      </c>
      <c r="L194" s="34" t="s">
        <v>209</v>
      </c>
      <c r="M194" s="34" t="s">
        <v>576</v>
      </c>
      <c r="N194" s="34" t="s">
        <v>577</v>
      </c>
      <c r="O194" s="34" t="s">
        <v>74</v>
      </c>
      <c r="P194" s="34" t="s">
        <v>578</v>
      </c>
      <c r="Q194" s="34" t="s">
        <v>579</v>
      </c>
      <c r="R194" s="34" t="s">
        <v>213</v>
      </c>
      <c r="S194" s="34" t="s">
        <v>83</v>
      </c>
      <c r="T194" s="36">
        <v>0.53400000000000003</v>
      </c>
      <c r="U194" s="42" t="s">
        <v>580</v>
      </c>
      <c r="V194" s="37">
        <v>3.2550000000000003E-2</v>
      </c>
      <c r="W194" s="37">
        <v>6.164E-2</v>
      </c>
      <c r="X194" s="37" t="s">
        <v>215</v>
      </c>
      <c r="Y194" s="35" t="s">
        <v>74</v>
      </c>
      <c r="Z194" s="39">
        <v>100000</v>
      </c>
      <c r="AA194" s="36">
        <v>2.9780000000000002</v>
      </c>
      <c r="AB194" s="36">
        <v>100.70587</v>
      </c>
      <c r="AC194" s="36">
        <v>0</v>
      </c>
      <c r="AD194" s="36">
        <v>299.90210000000002</v>
      </c>
      <c r="AG194" s="34" t="s">
        <v>18</v>
      </c>
      <c r="AH194" s="37">
        <v>1E-4</v>
      </c>
      <c r="AI194" s="37">
        <v>1.4345720939874752E-2</v>
      </c>
      <c r="AJ194" s="37">
        <v>2.9393000000000002E-3</v>
      </c>
    </row>
    <row r="195" spans="1:36" s="97" customFormat="1" x14ac:dyDescent="0.2">
      <c r="A195" s="97">
        <v>408</v>
      </c>
      <c r="B195" s="97">
        <v>1258</v>
      </c>
      <c r="F195" s="98"/>
      <c r="T195" s="99"/>
      <c r="U195" s="100"/>
      <c r="V195" s="101"/>
      <c r="W195" s="101"/>
      <c r="X195" s="101"/>
      <c r="Y195" s="98"/>
      <c r="Z195" s="102"/>
      <c r="AA195" s="99"/>
      <c r="AB195" s="99"/>
      <c r="AC195" s="99"/>
      <c r="AD195" s="99"/>
      <c r="AE195" s="99"/>
      <c r="AH195" s="101"/>
      <c r="AI195" s="101"/>
      <c r="AJ195" s="101"/>
    </row>
    <row r="196" spans="1:36" x14ac:dyDescent="0.2">
      <c r="A196" s="34">
        <v>408</v>
      </c>
      <c r="B196" s="34">
        <v>15371</v>
      </c>
      <c r="AI196" s="37" t="s">
        <v>192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2AB0-3410-49EA-AA12-4524067146DB}">
  <sheetPr codeName="Sheet8">
    <tabColor rgb="FFFFFF00"/>
  </sheetPr>
  <dimension ref="A1:X117"/>
  <sheetViews>
    <sheetView rightToLeft="1" workbookViewId="0">
      <selection activeCell="M48" sqref="M48"/>
    </sheetView>
  </sheetViews>
  <sheetFormatPr defaultColWidth="0" defaultRowHeight="14.25" zeroHeight="1" x14ac:dyDescent="0.2"/>
  <cols>
    <col min="1" max="2" width="10.125" style="35" customWidth="1"/>
    <col min="3" max="3" width="17.375" style="35" customWidth="1"/>
    <col min="4" max="4" width="12.25" style="35" customWidth="1"/>
    <col min="5" max="5" width="10.125" style="35" customWidth="1"/>
    <col min="6" max="6" width="26" style="35" bestFit="1" customWidth="1"/>
    <col min="7" max="7" width="12.625" style="35" bestFit="1" customWidth="1"/>
    <col min="8" max="11" width="10.125" style="35" customWidth="1"/>
    <col min="12" max="13" width="10.125" style="34" customWidth="1"/>
    <col min="14" max="16" width="10.125" style="35" customWidth="1"/>
    <col min="17" max="19" width="10.125" style="39" customWidth="1"/>
    <col min="20" max="20" width="10.125" style="36" customWidth="1"/>
    <col min="21" max="21" width="10.125" style="39" customWidth="1"/>
    <col min="22" max="24" width="10.125" style="41" customWidth="1"/>
    <col min="25" max="16384" width="7.875" style="35" hidden="1"/>
  </cols>
  <sheetData>
    <row r="1" spans="1:24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202</v>
      </c>
      <c r="M1" s="30" t="s">
        <v>89</v>
      </c>
      <c r="N1" s="30" t="s">
        <v>196</v>
      </c>
      <c r="O1" s="30" t="s">
        <v>59</v>
      </c>
      <c r="P1" s="30" t="s">
        <v>62</v>
      </c>
      <c r="Q1" s="31" t="s">
        <v>95</v>
      </c>
      <c r="R1" s="31" t="s">
        <v>64</v>
      </c>
      <c r="S1" s="31" t="s">
        <v>96</v>
      </c>
      <c r="T1" s="31" t="s">
        <v>94</v>
      </c>
      <c r="U1" s="31" t="s">
        <v>66</v>
      </c>
      <c r="V1" s="32" t="s">
        <v>98</v>
      </c>
      <c r="W1" s="32" t="s">
        <v>67</v>
      </c>
      <c r="X1" s="32" t="s">
        <v>68</v>
      </c>
    </row>
    <row r="2" spans="1:24" x14ac:dyDescent="0.2">
      <c r="A2" s="35">
        <v>408</v>
      </c>
      <c r="B2" s="35">
        <v>408</v>
      </c>
      <c r="C2" s="35" t="s">
        <v>255</v>
      </c>
      <c r="D2" s="35">
        <v>520018078</v>
      </c>
      <c r="E2" s="35" t="s">
        <v>204</v>
      </c>
      <c r="F2" s="35" t="s">
        <v>255</v>
      </c>
      <c r="G2" s="35" t="s">
        <v>585</v>
      </c>
      <c r="H2" s="35" t="s">
        <v>207</v>
      </c>
      <c r="I2" s="35" t="s">
        <v>586</v>
      </c>
      <c r="J2" s="35" t="s">
        <v>73</v>
      </c>
      <c r="K2" s="35" t="s">
        <v>73</v>
      </c>
      <c r="L2" s="34" t="s">
        <v>209</v>
      </c>
      <c r="M2" s="34" t="s">
        <v>103</v>
      </c>
      <c r="N2" s="35" t="s">
        <v>258</v>
      </c>
      <c r="O2" s="35" t="s">
        <v>74</v>
      </c>
      <c r="P2" s="35" t="s">
        <v>77</v>
      </c>
      <c r="Q2" s="39">
        <v>958326</v>
      </c>
      <c r="R2" s="39">
        <v>1</v>
      </c>
      <c r="S2" s="39">
        <v>6653</v>
      </c>
      <c r="T2" s="36">
        <v>0</v>
      </c>
      <c r="U2" s="39">
        <v>63757.428780000002</v>
      </c>
      <c r="V2" s="41">
        <v>6.512E-4</v>
      </c>
      <c r="W2" s="41">
        <v>6.1307600000000004E-2</v>
      </c>
      <c r="X2" s="41">
        <v>1.10823E-2</v>
      </c>
    </row>
    <row r="3" spans="1:24" x14ac:dyDescent="0.2">
      <c r="A3" s="35">
        <v>408</v>
      </c>
      <c r="B3" s="35">
        <v>408</v>
      </c>
      <c r="C3" s="35" t="s">
        <v>587</v>
      </c>
      <c r="D3" s="35">
        <v>520036120</v>
      </c>
      <c r="E3" s="35" t="s">
        <v>204</v>
      </c>
      <c r="F3" s="35" t="s">
        <v>588</v>
      </c>
      <c r="G3" s="35" t="s">
        <v>589</v>
      </c>
      <c r="H3" s="35" t="s">
        <v>207</v>
      </c>
      <c r="I3" s="35" t="s">
        <v>586</v>
      </c>
      <c r="J3" s="35" t="s">
        <v>73</v>
      </c>
      <c r="K3" s="35" t="s">
        <v>73</v>
      </c>
      <c r="L3" s="34" t="s">
        <v>209</v>
      </c>
      <c r="M3" s="34" t="s">
        <v>103</v>
      </c>
      <c r="N3" s="35" t="s">
        <v>210</v>
      </c>
      <c r="O3" s="35" t="s">
        <v>74</v>
      </c>
      <c r="P3" s="35" t="s">
        <v>77</v>
      </c>
      <c r="Q3" s="39">
        <v>39600</v>
      </c>
      <c r="R3" s="39">
        <v>1</v>
      </c>
      <c r="S3" s="39">
        <v>22840</v>
      </c>
      <c r="T3" s="36">
        <v>0</v>
      </c>
      <c r="U3" s="39">
        <v>9044.64</v>
      </c>
      <c r="V3" s="41">
        <v>4.8700000000000002E-4</v>
      </c>
      <c r="W3" s="41">
        <v>8.697100000000001E-3</v>
      </c>
      <c r="X3" s="41">
        <v>1.5721000000000001E-3</v>
      </c>
    </row>
    <row r="4" spans="1:24" x14ac:dyDescent="0.2">
      <c r="A4" s="35">
        <v>408</v>
      </c>
      <c r="B4" s="35">
        <v>408</v>
      </c>
      <c r="C4" s="35" t="s">
        <v>590</v>
      </c>
      <c r="D4" s="35">
        <v>550013098</v>
      </c>
      <c r="E4" s="35" t="s">
        <v>204</v>
      </c>
      <c r="F4" s="35" t="s">
        <v>591</v>
      </c>
      <c r="G4" s="35" t="s">
        <v>592</v>
      </c>
      <c r="H4" s="35" t="s">
        <v>207</v>
      </c>
      <c r="I4" s="35" t="s">
        <v>593</v>
      </c>
      <c r="J4" s="35" t="s">
        <v>73</v>
      </c>
      <c r="K4" s="35" t="s">
        <v>73</v>
      </c>
      <c r="L4" s="34" t="s">
        <v>209</v>
      </c>
      <c r="M4" s="34" t="s">
        <v>103</v>
      </c>
      <c r="N4" s="35" t="s">
        <v>594</v>
      </c>
      <c r="O4" s="35" t="s">
        <v>74</v>
      </c>
      <c r="P4" s="35" t="s">
        <v>77</v>
      </c>
      <c r="Q4" s="39">
        <v>680000</v>
      </c>
      <c r="R4" s="39">
        <v>1</v>
      </c>
      <c r="S4" s="39">
        <v>1560</v>
      </c>
      <c r="T4" s="36">
        <v>0</v>
      </c>
      <c r="U4" s="39">
        <v>10608</v>
      </c>
      <c r="V4" s="41">
        <v>5.7930000000000004E-4</v>
      </c>
      <c r="W4" s="41">
        <v>1.0200400000000002E-2</v>
      </c>
      <c r="X4" s="41">
        <v>1.8439000000000001E-3</v>
      </c>
    </row>
    <row r="5" spans="1:24" x14ac:dyDescent="0.2">
      <c r="A5" s="35">
        <v>408</v>
      </c>
      <c r="B5" s="35">
        <v>408</v>
      </c>
      <c r="C5" s="35" t="s">
        <v>329</v>
      </c>
      <c r="D5" s="35">
        <v>520031931</v>
      </c>
      <c r="E5" s="35" t="s">
        <v>204</v>
      </c>
      <c r="F5" s="35" t="s">
        <v>329</v>
      </c>
      <c r="G5" s="35" t="s">
        <v>595</v>
      </c>
      <c r="H5" s="35" t="s">
        <v>207</v>
      </c>
      <c r="I5" s="35" t="s">
        <v>586</v>
      </c>
      <c r="J5" s="35" t="s">
        <v>73</v>
      </c>
      <c r="K5" s="35" t="s">
        <v>73</v>
      </c>
      <c r="L5" s="34" t="s">
        <v>209</v>
      </c>
      <c r="M5" s="34" t="s">
        <v>103</v>
      </c>
      <c r="N5" s="35" t="s">
        <v>332</v>
      </c>
      <c r="O5" s="35" t="s">
        <v>74</v>
      </c>
      <c r="P5" s="35" t="s">
        <v>77</v>
      </c>
      <c r="Q5" s="39">
        <v>3028000</v>
      </c>
      <c r="R5" s="39">
        <v>1</v>
      </c>
      <c r="S5" s="39">
        <v>702.7</v>
      </c>
      <c r="T5" s="36">
        <v>0</v>
      </c>
      <c r="U5" s="39">
        <v>21277.756000000001</v>
      </c>
      <c r="V5" s="41">
        <v>1.0973999999999999E-3</v>
      </c>
      <c r="W5" s="41">
        <v>2.0460200000000005E-2</v>
      </c>
      <c r="X5" s="41">
        <v>3.6985E-3</v>
      </c>
    </row>
    <row r="6" spans="1:24" x14ac:dyDescent="0.2">
      <c r="A6" s="35">
        <v>408</v>
      </c>
      <c r="B6" s="35">
        <v>408</v>
      </c>
      <c r="C6" s="35" t="s">
        <v>596</v>
      </c>
      <c r="D6" s="35">
        <v>520036872</v>
      </c>
      <c r="E6" s="35" t="s">
        <v>204</v>
      </c>
      <c r="F6" s="35" t="s">
        <v>597</v>
      </c>
      <c r="G6" s="35" t="s">
        <v>598</v>
      </c>
      <c r="H6" s="35" t="s">
        <v>207</v>
      </c>
      <c r="I6" s="35" t="s">
        <v>586</v>
      </c>
      <c r="J6" s="35" t="s">
        <v>73</v>
      </c>
      <c r="K6" s="35" t="s">
        <v>73</v>
      </c>
      <c r="L6" s="34" t="s">
        <v>209</v>
      </c>
      <c r="M6" s="34" t="s">
        <v>103</v>
      </c>
      <c r="N6" s="35" t="s">
        <v>599</v>
      </c>
      <c r="O6" s="35" t="s">
        <v>74</v>
      </c>
      <c r="P6" s="35" t="s">
        <v>77</v>
      </c>
      <c r="Q6" s="39">
        <v>27089</v>
      </c>
      <c r="R6" s="39">
        <v>1</v>
      </c>
      <c r="S6" s="39">
        <v>26760</v>
      </c>
      <c r="T6" s="36">
        <v>0</v>
      </c>
      <c r="U6" s="39">
        <v>7249.0164000000004</v>
      </c>
      <c r="V6" s="41">
        <v>4.6220000000000001E-4</v>
      </c>
      <c r="W6" s="41">
        <v>6.970500000000001E-3</v>
      </c>
      <c r="X6" s="41">
        <v>1.2600000000000001E-3</v>
      </c>
    </row>
    <row r="7" spans="1:24" x14ac:dyDescent="0.2">
      <c r="A7" s="35">
        <v>408</v>
      </c>
      <c r="B7" s="35">
        <v>408</v>
      </c>
      <c r="C7" s="35" t="s">
        <v>600</v>
      </c>
      <c r="D7" s="35">
        <v>520013954</v>
      </c>
      <c r="E7" s="35" t="s">
        <v>204</v>
      </c>
      <c r="F7" s="35" t="s">
        <v>600</v>
      </c>
      <c r="G7" s="35" t="s">
        <v>601</v>
      </c>
      <c r="H7" s="35" t="s">
        <v>207</v>
      </c>
      <c r="I7" s="35" t="s">
        <v>586</v>
      </c>
      <c r="J7" s="35" t="s">
        <v>73</v>
      </c>
      <c r="K7" s="35" t="s">
        <v>73</v>
      </c>
      <c r="L7" s="34" t="s">
        <v>209</v>
      </c>
      <c r="M7" s="34" t="s">
        <v>103</v>
      </c>
      <c r="N7" s="35" t="s">
        <v>602</v>
      </c>
      <c r="O7" s="35" t="s">
        <v>74</v>
      </c>
      <c r="P7" s="35" t="s">
        <v>77</v>
      </c>
      <c r="Q7" s="39">
        <v>537690</v>
      </c>
      <c r="R7" s="39">
        <v>1</v>
      </c>
      <c r="S7" s="39">
        <v>9837</v>
      </c>
      <c r="T7" s="36">
        <v>0</v>
      </c>
      <c r="U7" s="39">
        <v>52892.565300000002</v>
      </c>
      <c r="V7" s="41">
        <v>4.616E-4</v>
      </c>
      <c r="W7" s="41">
        <v>5.0860200000000008E-2</v>
      </c>
      <c r="X7" s="41">
        <v>9.1937000000000008E-3</v>
      </c>
    </row>
    <row r="8" spans="1:24" x14ac:dyDescent="0.2">
      <c r="A8" s="35">
        <v>408</v>
      </c>
      <c r="B8" s="35">
        <v>408</v>
      </c>
      <c r="C8" s="35" t="s">
        <v>260</v>
      </c>
      <c r="D8" s="35">
        <v>513623314</v>
      </c>
      <c r="E8" s="35" t="s">
        <v>204</v>
      </c>
      <c r="F8" s="35" t="s">
        <v>260</v>
      </c>
      <c r="G8" s="35" t="s">
        <v>603</v>
      </c>
      <c r="H8" s="35" t="s">
        <v>207</v>
      </c>
      <c r="I8" s="35" t="s">
        <v>586</v>
      </c>
      <c r="J8" s="35" t="s">
        <v>73</v>
      </c>
      <c r="K8" s="35" t="s">
        <v>73</v>
      </c>
      <c r="L8" s="34" t="s">
        <v>209</v>
      </c>
      <c r="M8" s="34" t="s">
        <v>103</v>
      </c>
      <c r="N8" s="35" t="s">
        <v>245</v>
      </c>
      <c r="O8" s="35" t="s">
        <v>74</v>
      </c>
      <c r="P8" s="35" t="s">
        <v>77</v>
      </c>
      <c r="Q8" s="39">
        <v>22213</v>
      </c>
      <c r="R8" s="39">
        <v>1</v>
      </c>
      <c r="S8" s="39">
        <v>67510</v>
      </c>
      <c r="T8" s="36">
        <v>0</v>
      </c>
      <c r="U8" s="39">
        <v>14995.996300000001</v>
      </c>
      <c r="V8" s="41">
        <v>8.6229999999999998E-4</v>
      </c>
      <c r="W8" s="41">
        <v>1.4419800000000002E-2</v>
      </c>
      <c r="X8" s="41">
        <v>2.6066000000000001E-3</v>
      </c>
    </row>
    <row r="9" spans="1:24" x14ac:dyDescent="0.2">
      <c r="A9" s="35">
        <v>408</v>
      </c>
      <c r="B9" s="35">
        <v>408</v>
      </c>
      <c r="C9" s="35" t="s">
        <v>505</v>
      </c>
      <c r="D9" s="35">
        <v>520017450</v>
      </c>
      <c r="E9" s="35" t="s">
        <v>204</v>
      </c>
      <c r="F9" s="35" t="s">
        <v>604</v>
      </c>
      <c r="G9" s="35" t="s">
        <v>605</v>
      </c>
      <c r="H9" s="35" t="s">
        <v>207</v>
      </c>
      <c r="I9" s="35" t="s">
        <v>586</v>
      </c>
      <c r="J9" s="35" t="s">
        <v>73</v>
      </c>
      <c r="K9" s="35" t="s">
        <v>73</v>
      </c>
      <c r="L9" s="34" t="s">
        <v>209</v>
      </c>
      <c r="M9" s="34" t="s">
        <v>103</v>
      </c>
      <c r="N9" s="35" t="s">
        <v>210</v>
      </c>
      <c r="O9" s="35" t="s">
        <v>74</v>
      </c>
      <c r="P9" s="35" t="s">
        <v>77</v>
      </c>
      <c r="Q9" s="39">
        <v>144419</v>
      </c>
      <c r="R9" s="39">
        <v>1</v>
      </c>
      <c r="S9" s="39">
        <v>16460</v>
      </c>
      <c r="T9" s="36">
        <v>0</v>
      </c>
      <c r="U9" s="39">
        <v>23771.367399999999</v>
      </c>
      <c r="V9" s="41">
        <v>5.7289999999999999E-4</v>
      </c>
      <c r="W9" s="41">
        <v>2.2858000000000003E-2</v>
      </c>
      <c r="X9" s="41">
        <v>4.1319E-3</v>
      </c>
    </row>
    <row r="10" spans="1:24" x14ac:dyDescent="0.2">
      <c r="A10" s="35">
        <v>408</v>
      </c>
      <c r="B10" s="35">
        <v>408</v>
      </c>
      <c r="C10" s="35" t="s">
        <v>606</v>
      </c>
      <c r="D10" s="35">
        <v>520037284</v>
      </c>
      <c r="E10" s="35" t="s">
        <v>204</v>
      </c>
      <c r="F10" s="35" t="s">
        <v>607</v>
      </c>
      <c r="G10" s="35" t="s">
        <v>608</v>
      </c>
      <c r="H10" s="35" t="s">
        <v>207</v>
      </c>
      <c r="I10" s="35" t="s">
        <v>586</v>
      </c>
      <c r="J10" s="35" t="s">
        <v>73</v>
      </c>
      <c r="K10" s="35" t="s">
        <v>73</v>
      </c>
      <c r="L10" s="34" t="s">
        <v>209</v>
      </c>
      <c r="M10" s="34" t="s">
        <v>103</v>
      </c>
      <c r="N10" s="35" t="s">
        <v>533</v>
      </c>
      <c r="O10" s="35" t="s">
        <v>74</v>
      </c>
      <c r="P10" s="35" t="s">
        <v>77</v>
      </c>
      <c r="Q10" s="39">
        <v>35000</v>
      </c>
      <c r="R10" s="39">
        <v>1</v>
      </c>
      <c r="S10" s="39">
        <v>22480</v>
      </c>
      <c r="T10" s="36">
        <v>0</v>
      </c>
      <c r="U10" s="39">
        <v>7868</v>
      </c>
      <c r="V10" s="41">
        <v>3.8064000000000001E-3</v>
      </c>
      <c r="W10" s="41">
        <v>7.5657000000000007E-3</v>
      </c>
      <c r="X10" s="41">
        <v>1.3676000000000001E-3</v>
      </c>
    </row>
    <row r="11" spans="1:24" x14ac:dyDescent="0.2">
      <c r="A11" s="35">
        <v>408</v>
      </c>
      <c r="B11" s="35">
        <v>408</v>
      </c>
      <c r="C11" s="35" t="s">
        <v>609</v>
      </c>
      <c r="D11" s="35">
        <v>520044314</v>
      </c>
      <c r="E11" s="35" t="s">
        <v>204</v>
      </c>
      <c r="F11" s="35" t="s">
        <v>609</v>
      </c>
      <c r="G11" s="35" t="s">
        <v>610</v>
      </c>
      <c r="H11" s="35" t="s">
        <v>207</v>
      </c>
      <c r="I11" s="35" t="s">
        <v>586</v>
      </c>
      <c r="J11" s="35" t="s">
        <v>73</v>
      </c>
      <c r="K11" s="35" t="s">
        <v>73</v>
      </c>
      <c r="L11" s="34" t="s">
        <v>209</v>
      </c>
      <c r="M11" s="34" t="s">
        <v>103</v>
      </c>
      <c r="N11" s="35" t="s">
        <v>332</v>
      </c>
      <c r="O11" s="35" t="s">
        <v>74</v>
      </c>
      <c r="P11" s="35" t="s">
        <v>77</v>
      </c>
      <c r="Q11" s="39">
        <v>297500</v>
      </c>
      <c r="R11" s="39">
        <v>1</v>
      </c>
      <c r="S11" s="39">
        <v>3636</v>
      </c>
      <c r="T11" s="36">
        <v>0</v>
      </c>
      <c r="U11" s="39">
        <v>10817.1</v>
      </c>
      <c r="V11" s="41">
        <v>1.5857E-3</v>
      </c>
      <c r="W11" s="41">
        <v>1.0401500000000001E-2</v>
      </c>
      <c r="X11" s="41">
        <v>1.8802000000000001E-3</v>
      </c>
    </row>
    <row r="12" spans="1:24" x14ac:dyDescent="0.2">
      <c r="A12" s="35">
        <v>408</v>
      </c>
      <c r="B12" s="35">
        <v>408</v>
      </c>
      <c r="C12" s="35" t="s">
        <v>611</v>
      </c>
      <c r="D12" s="35">
        <v>511072399</v>
      </c>
      <c r="E12" s="35" t="s">
        <v>204</v>
      </c>
      <c r="F12" s="35" t="s">
        <v>611</v>
      </c>
      <c r="G12" s="35" t="s">
        <v>612</v>
      </c>
      <c r="H12" s="35" t="s">
        <v>207</v>
      </c>
      <c r="I12" s="35" t="s">
        <v>586</v>
      </c>
      <c r="J12" s="35" t="s">
        <v>73</v>
      </c>
      <c r="K12" s="35" t="s">
        <v>73</v>
      </c>
      <c r="L12" s="34" t="s">
        <v>209</v>
      </c>
      <c r="M12" s="34" t="s">
        <v>103</v>
      </c>
      <c r="N12" s="35" t="s">
        <v>613</v>
      </c>
      <c r="O12" s="35" t="s">
        <v>74</v>
      </c>
      <c r="P12" s="35" t="s">
        <v>77</v>
      </c>
      <c r="Q12" s="39">
        <v>56000</v>
      </c>
      <c r="R12" s="39">
        <v>1</v>
      </c>
      <c r="S12" s="39">
        <v>7558</v>
      </c>
      <c r="T12" s="36">
        <v>54.32</v>
      </c>
      <c r="U12" s="39">
        <v>4286.8</v>
      </c>
      <c r="V12" s="41">
        <v>6.0510000000000002E-4</v>
      </c>
      <c r="W12" s="41">
        <v>4.0699000000000013E-3</v>
      </c>
      <c r="X12" s="41">
        <v>7.3570000000000005E-4</v>
      </c>
    </row>
    <row r="13" spans="1:24" x14ac:dyDescent="0.2">
      <c r="A13" s="35">
        <v>408</v>
      </c>
      <c r="B13" s="35">
        <v>408</v>
      </c>
      <c r="C13" s="35" t="s">
        <v>614</v>
      </c>
      <c r="D13" s="35">
        <v>520007030</v>
      </c>
      <c r="E13" s="35" t="s">
        <v>204</v>
      </c>
      <c r="F13" s="35" t="s">
        <v>614</v>
      </c>
      <c r="G13" s="35" t="s">
        <v>615</v>
      </c>
      <c r="H13" s="35" t="s">
        <v>207</v>
      </c>
      <c r="I13" s="35" t="s">
        <v>586</v>
      </c>
      <c r="J13" s="35" t="s">
        <v>73</v>
      </c>
      <c r="K13" s="35" t="s">
        <v>73</v>
      </c>
      <c r="L13" s="34" t="s">
        <v>209</v>
      </c>
      <c r="M13" s="34" t="s">
        <v>103</v>
      </c>
      <c r="N13" s="35" t="s">
        <v>258</v>
      </c>
      <c r="O13" s="35" t="s">
        <v>74</v>
      </c>
      <c r="P13" s="35" t="s">
        <v>77</v>
      </c>
      <c r="Q13" s="39">
        <v>959911</v>
      </c>
      <c r="R13" s="39">
        <v>1</v>
      </c>
      <c r="S13" s="39">
        <v>2950</v>
      </c>
      <c r="T13" s="36">
        <v>0</v>
      </c>
      <c r="U13" s="39">
        <v>28317.374500000002</v>
      </c>
      <c r="V13" s="41">
        <v>7.8450000000000004E-4</v>
      </c>
      <c r="W13" s="41">
        <v>2.7229300000000005E-2</v>
      </c>
      <c r="X13" s="41">
        <v>4.9221000000000004E-3</v>
      </c>
    </row>
    <row r="14" spans="1:24" x14ac:dyDescent="0.2">
      <c r="A14" s="35">
        <v>408</v>
      </c>
      <c r="B14" s="35">
        <v>408</v>
      </c>
      <c r="C14" s="35" t="s">
        <v>250</v>
      </c>
      <c r="D14" s="35">
        <v>520033986</v>
      </c>
      <c r="E14" s="35" t="s">
        <v>204</v>
      </c>
      <c r="F14" s="35" t="s">
        <v>250</v>
      </c>
      <c r="G14" s="35" t="s">
        <v>616</v>
      </c>
      <c r="H14" s="35" t="s">
        <v>207</v>
      </c>
      <c r="I14" s="35" t="s">
        <v>586</v>
      </c>
      <c r="J14" s="35" t="s">
        <v>73</v>
      </c>
      <c r="K14" s="35" t="s">
        <v>73</v>
      </c>
      <c r="L14" s="34" t="s">
        <v>209</v>
      </c>
      <c r="M14" s="34" t="s">
        <v>103</v>
      </c>
      <c r="N14" s="35" t="s">
        <v>210</v>
      </c>
      <c r="O14" s="35" t="s">
        <v>74</v>
      </c>
      <c r="P14" s="35" t="s">
        <v>77</v>
      </c>
      <c r="Q14" s="39">
        <v>60000</v>
      </c>
      <c r="R14" s="39">
        <v>1</v>
      </c>
      <c r="S14" s="39">
        <v>15660</v>
      </c>
      <c r="T14" s="36">
        <v>145.80000000000001</v>
      </c>
      <c r="U14" s="39">
        <v>9541.7999999999993</v>
      </c>
      <c r="V14" s="41">
        <v>2.9179999999999999E-4</v>
      </c>
      <c r="W14" s="41">
        <v>9.0350000000000014E-3</v>
      </c>
      <c r="X14" s="41">
        <v>1.6332E-3</v>
      </c>
    </row>
    <row r="15" spans="1:24" x14ac:dyDescent="0.2">
      <c r="A15" s="35">
        <v>408</v>
      </c>
      <c r="B15" s="35">
        <v>408</v>
      </c>
      <c r="C15" s="35" t="s">
        <v>617</v>
      </c>
      <c r="D15" s="35">
        <v>520000522</v>
      </c>
      <c r="E15" s="35" t="s">
        <v>204</v>
      </c>
      <c r="F15" s="35" t="s">
        <v>617</v>
      </c>
      <c r="G15" s="35" t="s">
        <v>618</v>
      </c>
      <c r="H15" s="35" t="s">
        <v>207</v>
      </c>
      <c r="I15" s="35" t="s">
        <v>586</v>
      </c>
      <c r="J15" s="35" t="s">
        <v>73</v>
      </c>
      <c r="K15" s="35" t="s">
        <v>73</v>
      </c>
      <c r="L15" s="34" t="s">
        <v>209</v>
      </c>
      <c r="M15" s="34" t="s">
        <v>103</v>
      </c>
      <c r="N15" s="35" t="s">
        <v>258</v>
      </c>
      <c r="O15" s="35" t="s">
        <v>74</v>
      </c>
      <c r="P15" s="35" t="s">
        <v>77</v>
      </c>
      <c r="Q15" s="39">
        <v>50334</v>
      </c>
      <c r="R15" s="39">
        <v>1</v>
      </c>
      <c r="S15" s="39">
        <v>19700</v>
      </c>
      <c r="T15" s="36">
        <v>0</v>
      </c>
      <c r="U15" s="39">
        <v>9915.7980000000007</v>
      </c>
      <c r="V15" s="41">
        <v>1.9349999999999999E-4</v>
      </c>
      <c r="W15" s="41">
        <v>9.5348000000000013E-3</v>
      </c>
      <c r="X15" s="41">
        <v>1.7236E-3</v>
      </c>
    </row>
    <row r="16" spans="1:24" x14ac:dyDescent="0.2">
      <c r="A16" s="35">
        <v>408</v>
      </c>
      <c r="B16" s="35">
        <v>408</v>
      </c>
      <c r="C16" s="35" t="s">
        <v>619</v>
      </c>
      <c r="D16" s="35">
        <v>520043027</v>
      </c>
      <c r="E16" s="35" t="s">
        <v>204</v>
      </c>
      <c r="F16" s="35" t="s">
        <v>619</v>
      </c>
      <c r="G16" s="35" t="s">
        <v>620</v>
      </c>
      <c r="H16" s="35" t="s">
        <v>207</v>
      </c>
      <c r="I16" s="35" t="s">
        <v>586</v>
      </c>
      <c r="J16" s="35" t="s">
        <v>73</v>
      </c>
      <c r="K16" s="35" t="s">
        <v>73</v>
      </c>
      <c r="L16" s="34" t="s">
        <v>209</v>
      </c>
      <c r="M16" s="34" t="s">
        <v>103</v>
      </c>
      <c r="N16" s="35" t="s">
        <v>621</v>
      </c>
      <c r="O16" s="35" t="s">
        <v>74</v>
      </c>
      <c r="P16" s="35" t="s">
        <v>77</v>
      </c>
      <c r="Q16" s="39">
        <v>14600</v>
      </c>
      <c r="R16" s="39">
        <v>1</v>
      </c>
      <c r="S16" s="39">
        <v>226000</v>
      </c>
      <c r="T16" s="36">
        <v>41.463999999999999</v>
      </c>
      <c r="U16" s="39">
        <v>33037.464</v>
      </c>
      <c r="V16" s="41">
        <v>3.1159999999999998E-4</v>
      </c>
      <c r="W16" s="41">
        <v>3.1728200000000005E-2</v>
      </c>
      <c r="X16" s="41">
        <v>5.7352999999999996E-3</v>
      </c>
    </row>
    <row r="17" spans="1:24" x14ac:dyDescent="0.2">
      <c r="A17" s="35">
        <v>408</v>
      </c>
      <c r="B17" s="35">
        <v>408</v>
      </c>
      <c r="C17" s="35" t="s">
        <v>390</v>
      </c>
      <c r="D17" s="35">
        <v>520038506</v>
      </c>
      <c r="E17" s="35" t="s">
        <v>204</v>
      </c>
      <c r="F17" s="35" t="s">
        <v>622</v>
      </c>
      <c r="G17" s="35" t="s">
        <v>623</v>
      </c>
      <c r="H17" s="35" t="s">
        <v>207</v>
      </c>
      <c r="I17" s="35" t="s">
        <v>586</v>
      </c>
      <c r="J17" s="35" t="s">
        <v>73</v>
      </c>
      <c r="K17" s="35" t="s">
        <v>73</v>
      </c>
      <c r="L17" s="34" t="s">
        <v>209</v>
      </c>
      <c r="M17" s="34" t="s">
        <v>103</v>
      </c>
      <c r="N17" s="35" t="s">
        <v>245</v>
      </c>
      <c r="O17" s="35" t="s">
        <v>74</v>
      </c>
      <c r="P17" s="35" t="s">
        <v>77</v>
      </c>
      <c r="Q17" s="39">
        <v>228869</v>
      </c>
      <c r="R17" s="39">
        <v>1</v>
      </c>
      <c r="S17" s="39">
        <v>3316</v>
      </c>
      <c r="T17" s="36">
        <v>0</v>
      </c>
      <c r="U17" s="39">
        <v>7589.2960400000002</v>
      </c>
      <c r="V17" s="41">
        <v>1.0115E-3</v>
      </c>
      <c r="W17" s="41">
        <v>7.2977000000000007E-3</v>
      </c>
      <c r="X17" s="41">
        <v>1.3192E-3</v>
      </c>
    </row>
    <row r="18" spans="1:24" x14ac:dyDescent="0.2">
      <c r="A18" s="35">
        <v>408</v>
      </c>
      <c r="B18" s="35">
        <v>408</v>
      </c>
      <c r="C18" s="35" t="s">
        <v>469</v>
      </c>
      <c r="D18" s="35">
        <v>520007469</v>
      </c>
      <c r="E18" s="35" t="s">
        <v>204</v>
      </c>
      <c r="F18" s="35" t="s">
        <v>624</v>
      </c>
      <c r="G18" s="35" t="s">
        <v>625</v>
      </c>
      <c r="H18" s="35" t="s">
        <v>207</v>
      </c>
      <c r="I18" s="35" t="s">
        <v>586</v>
      </c>
      <c r="J18" s="35" t="s">
        <v>73</v>
      </c>
      <c r="K18" s="35" t="s">
        <v>73</v>
      </c>
      <c r="L18" s="34" t="s">
        <v>209</v>
      </c>
      <c r="M18" s="34" t="s">
        <v>103</v>
      </c>
      <c r="N18" s="35" t="s">
        <v>210</v>
      </c>
      <c r="O18" s="35" t="s">
        <v>74</v>
      </c>
      <c r="P18" s="35" t="s">
        <v>77</v>
      </c>
      <c r="Q18" s="39">
        <v>12000</v>
      </c>
      <c r="R18" s="39">
        <v>1</v>
      </c>
      <c r="S18" s="39">
        <v>44680</v>
      </c>
      <c r="T18" s="36">
        <v>0</v>
      </c>
      <c r="U18" s="39">
        <v>5361.6</v>
      </c>
      <c r="V18" s="41">
        <v>1.92E-4</v>
      </c>
      <c r="W18" s="41">
        <v>5.1556000000000006E-3</v>
      </c>
      <c r="X18" s="41">
        <v>9.3190000000000005E-4</v>
      </c>
    </row>
    <row r="19" spans="1:24" x14ac:dyDescent="0.2">
      <c r="A19" s="35">
        <v>408</v>
      </c>
      <c r="B19" s="35">
        <v>408</v>
      </c>
      <c r="C19" s="35" t="s">
        <v>408</v>
      </c>
      <c r="D19" s="35">
        <v>520000118</v>
      </c>
      <c r="E19" s="35" t="s">
        <v>204</v>
      </c>
      <c r="F19" s="35" t="s">
        <v>626</v>
      </c>
      <c r="G19" s="35" t="s">
        <v>627</v>
      </c>
      <c r="H19" s="35" t="s">
        <v>207</v>
      </c>
      <c r="I19" s="35" t="s">
        <v>586</v>
      </c>
      <c r="J19" s="35" t="s">
        <v>73</v>
      </c>
      <c r="K19" s="35" t="s">
        <v>73</v>
      </c>
      <c r="L19" s="34" t="s">
        <v>209</v>
      </c>
      <c r="M19" s="34" t="s">
        <v>103</v>
      </c>
      <c r="N19" s="35" t="s">
        <v>258</v>
      </c>
      <c r="O19" s="35" t="s">
        <v>74</v>
      </c>
      <c r="P19" s="35" t="s">
        <v>77</v>
      </c>
      <c r="Q19" s="39">
        <v>734814</v>
      </c>
      <c r="R19" s="39">
        <v>1</v>
      </c>
      <c r="S19" s="39">
        <v>6859</v>
      </c>
      <c r="T19" s="36">
        <v>0</v>
      </c>
      <c r="U19" s="39">
        <v>50400.892260000001</v>
      </c>
      <c r="V19" s="41">
        <v>5.6179999999999999E-4</v>
      </c>
      <c r="W19" s="41">
        <v>4.8464300000000009E-2</v>
      </c>
      <c r="X19" s="41">
        <v>8.7606000000000003E-3</v>
      </c>
    </row>
    <row r="20" spans="1:24" x14ac:dyDescent="0.2">
      <c r="A20" s="35">
        <v>408</v>
      </c>
      <c r="B20" s="35">
        <v>408</v>
      </c>
      <c r="C20" s="35" t="s">
        <v>354</v>
      </c>
      <c r="D20" s="35">
        <v>520037789</v>
      </c>
      <c r="E20" s="35" t="s">
        <v>204</v>
      </c>
      <c r="F20" s="35" t="s">
        <v>628</v>
      </c>
      <c r="G20" s="35" t="s">
        <v>629</v>
      </c>
      <c r="H20" s="35" t="s">
        <v>207</v>
      </c>
      <c r="I20" s="35" t="s">
        <v>586</v>
      </c>
      <c r="J20" s="35" t="s">
        <v>73</v>
      </c>
      <c r="K20" s="35" t="s">
        <v>73</v>
      </c>
      <c r="L20" s="34" t="s">
        <v>209</v>
      </c>
      <c r="M20" s="34" t="s">
        <v>103</v>
      </c>
      <c r="N20" s="35" t="s">
        <v>245</v>
      </c>
      <c r="O20" s="35" t="s">
        <v>74</v>
      </c>
      <c r="P20" s="35" t="s">
        <v>77</v>
      </c>
      <c r="Q20" s="39">
        <v>39800</v>
      </c>
      <c r="R20" s="39">
        <v>1</v>
      </c>
      <c r="S20" s="39">
        <v>41770</v>
      </c>
      <c r="T20" s="36">
        <v>0</v>
      </c>
      <c r="U20" s="39">
        <v>16624.46</v>
      </c>
      <c r="V20" s="41">
        <v>8.3429999999999995E-4</v>
      </c>
      <c r="W20" s="41">
        <v>1.5985700000000002E-2</v>
      </c>
      <c r="X20" s="41">
        <v>2.8896999999999998E-3</v>
      </c>
    </row>
    <row r="21" spans="1:24" x14ac:dyDescent="0.2">
      <c r="A21" s="35">
        <v>408</v>
      </c>
      <c r="B21" s="35">
        <v>408</v>
      </c>
      <c r="C21" s="35" t="s">
        <v>630</v>
      </c>
      <c r="D21" s="35">
        <v>511896540</v>
      </c>
      <c r="E21" s="35" t="s">
        <v>204</v>
      </c>
      <c r="F21" s="35" t="s">
        <v>631</v>
      </c>
      <c r="G21" s="35" t="s">
        <v>632</v>
      </c>
      <c r="H21" s="35" t="s">
        <v>207</v>
      </c>
      <c r="I21" s="35" t="s">
        <v>586</v>
      </c>
      <c r="J21" s="35" t="s">
        <v>73</v>
      </c>
      <c r="K21" s="35" t="s">
        <v>73</v>
      </c>
      <c r="L21" s="34" t="s">
        <v>209</v>
      </c>
      <c r="M21" s="34" t="s">
        <v>103</v>
      </c>
      <c r="N21" s="35" t="s">
        <v>633</v>
      </c>
      <c r="O21" s="35" t="s">
        <v>74</v>
      </c>
      <c r="P21" s="35" t="s">
        <v>77</v>
      </c>
      <c r="Q21" s="39">
        <v>22964</v>
      </c>
      <c r="R21" s="39">
        <v>1</v>
      </c>
      <c r="S21" s="39">
        <v>46720</v>
      </c>
      <c r="T21" s="36">
        <v>0</v>
      </c>
      <c r="U21" s="39">
        <v>10728.7808</v>
      </c>
      <c r="V21" s="41">
        <v>4.6794999999999996E-3</v>
      </c>
      <c r="W21" s="41">
        <v>1.0316500000000001E-2</v>
      </c>
      <c r="X21" s="41">
        <v>1.8649000000000001E-3</v>
      </c>
    </row>
    <row r="22" spans="1:24" x14ac:dyDescent="0.2">
      <c r="A22" s="35">
        <v>408</v>
      </c>
      <c r="B22" s="35">
        <v>408</v>
      </c>
      <c r="C22" s="35" t="s">
        <v>333</v>
      </c>
      <c r="D22" s="35">
        <v>520001736</v>
      </c>
      <c r="E22" s="35" t="s">
        <v>204</v>
      </c>
      <c r="F22" s="35" t="s">
        <v>333</v>
      </c>
      <c r="G22" s="35" t="s">
        <v>634</v>
      </c>
      <c r="H22" s="35" t="s">
        <v>207</v>
      </c>
      <c r="I22" s="35" t="s">
        <v>586</v>
      </c>
      <c r="J22" s="35" t="s">
        <v>73</v>
      </c>
      <c r="K22" s="35" t="s">
        <v>73</v>
      </c>
      <c r="L22" s="34" t="s">
        <v>209</v>
      </c>
      <c r="M22" s="34" t="s">
        <v>103</v>
      </c>
      <c r="N22" s="35" t="s">
        <v>245</v>
      </c>
      <c r="O22" s="35" t="s">
        <v>74</v>
      </c>
      <c r="P22" s="35" t="s">
        <v>77</v>
      </c>
      <c r="Q22" s="39">
        <v>140000</v>
      </c>
      <c r="R22" s="39">
        <v>1</v>
      </c>
      <c r="S22" s="39">
        <v>3662</v>
      </c>
      <c r="T22" s="36">
        <v>0</v>
      </c>
      <c r="U22" s="39">
        <v>5126.8</v>
      </c>
      <c r="V22" s="41">
        <v>6.3460000000000003E-4</v>
      </c>
      <c r="W22" s="41">
        <v>4.9298000000000007E-3</v>
      </c>
      <c r="X22" s="41">
        <v>8.9110000000000003E-4</v>
      </c>
    </row>
    <row r="23" spans="1:24" x14ac:dyDescent="0.2">
      <c r="A23" s="35">
        <v>408</v>
      </c>
      <c r="B23" s="35">
        <v>408</v>
      </c>
      <c r="C23" s="35" t="s">
        <v>635</v>
      </c>
      <c r="D23" s="35">
        <v>520004078</v>
      </c>
      <c r="E23" s="35" t="s">
        <v>204</v>
      </c>
      <c r="F23" s="35" t="s">
        <v>636</v>
      </c>
      <c r="G23" s="35" t="s">
        <v>637</v>
      </c>
      <c r="H23" s="35" t="s">
        <v>207</v>
      </c>
      <c r="I23" s="35" t="s">
        <v>586</v>
      </c>
      <c r="J23" s="35" t="s">
        <v>73</v>
      </c>
      <c r="K23" s="35" t="s">
        <v>73</v>
      </c>
      <c r="L23" s="34" t="s">
        <v>209</v>
      </c>
      <c r="M23" s="34" t="s">
        <v>103</v>
      </c>
      <c r="N23" s="35" t="s">
        <v>633</v>
      </c>
      <c r="O23" s="35" t="s">
        <v>74</v>
      </c>
      <c r="P23" s="35" t="s">
        <v>77</v>
      </c>
      <c r="Q23" s="39">
        <v>49500</v>
      </c>
      <c r="R23" s="39">
        <v>1</v>
      </c>
      <c r="S23" s="39">
        <v>76440</v>
      </c>
      <c r="T23" s="36">
        <v>0</v>
      </c>
      <c r="U23" s="39">
        <v>37837.800000000003</v>
      </c>
      <c r="V23" s="41">
        <v>4.3869999999999998E-4</v>
      </c>
      <c r="W23" s="41">
        <v>3.6383900000000004E-2</v>
      </c>
      <c r="X23" s="41">
        <v>6.5769000000000001E-3</v>
      </c>
    </row>
    <row r="24" spans="1:24" x14ac:dyDescent="0.2">
      <c r="A24" s="35">
        <v>408</v>
      </c>
      <c r="B24" s="35">
        <v>408</v>
      </c>
      <c r="C24" s="35" t="s">
        <v>638</v>
      </c>
      <c r="D24" s="35">
        <v>511399388</v>
      </c>
      <c r="E24" s="35" t="s">
        <v>204</v>
      </c>
      <c r="F24" s="35" t="s">
        <v>639</v>
      </c>
      <c r="G24" s="35" t="s">
        <v>640</v>
      </c>
      <c r="H24" s="35" t="s">
        <v>207</v>
      </c>
      <c r="I24" s="35" t="s">
        <v>586</v>
      </c>
      <c r="J24" s="35" t="s">
        <v>73</v>
      </c>
      <c r="K24" s="35" t="s">
        <v>73</v>
      </c>
      <c r="L24" s="34" t="s">
        <v>209</v>
      </c>
      <c r="M24" s="34" t="s">
        <v>103</v>
      </c>
      <c r="N24" s="35" t="s">
        <v>283</v>
      </c>
      <c r="O24" s="35" t="s">
        <v>74</v>
      </c>
      <c r="P24" s="35" t="s">
        <v>77</v>
      </c>
      <c r="Q24" s="39">
        <v>21900</v>
      </c>
      <c r="R24" s="39">
        <v>1</v>
      </c>
      <c r="S24" s="39">
        <v>35870</v>
      </c>
      <c r="T24" s="36">
        <v>0</v>
      </c>
      <c r="U24" s="39">
        <v>7855.53</v>
      </c>
      <c r="V24" s="41">
        <v>9.5069999999999996E-4</v>
      </c>
      <c r="W24" s="41">
        <v>7.5537000000000009E-3</v>
      </c>
      <c r="X24" s="41">
        <v>1.3653999999999999E-3</v>
      </c>
    </row>
    <row r="25" spans="1:24" x14ac:dyDescent="0.2">
      <c r="A25" s="35">
        <v>408</v>
      </c>
      <c r="B25" s="35">
        <v>408</v>
      </c>
      <c r="C25" s="35" t="s">
        <v>350</v>
      </c>
      <c r="D25" s="35" t="s">
        <v>2354</v>
      </c>
      <c r="E25" s="35" t="s">
        <v>204</v>
      </c>
      <c r="F25" s="35" t="s">
        <v>350</v>
      </c>
      <c r="G25" s="35" t="s">
        <v>641</v>
      </c>
      <c r="H25" s="35" t="s">
        <v>207</v>
      </c>
      <c r="I25" s="35" t="s">
        <v>586</v>
      </c>
      <c r="J25" s="35" t="s">
        <v>73</v>
      </c>
      <c r="K25" s="35" t="s">
        <v>73</v>
      </c>
      <c r="L25" s="34" t="s">
        <v>209</v>
      </c>
      <c r="M25" s="34" t="s">
        <v>103</v>
      </c>
      <c r="N25" s="35" t="s">
        <v>245</v>
      </c>
      <c r="O25" s="35" t="s">
        <v>74</v>
      </c>
      <c r="P25" s="35" t="s">
        <v>77</v>
      </c>
      <c r="Q25" s="39">
        <v>23700</v>
      </c>
      <c r="R25" s="39">
        <v>1</v>
      </c>
      <c r="S25" s="39">
        <v>60000</v>
      </c>
      <c r="T25" s="36">
        <v>0</v>
      </c>
      <c r="U25" s="39">
        <v>14220</v>
      </c>
      <c r="V25" s="41">
        <v>6.2129999999999998E-4</v>
      </c>
      <c r="W25" s="41">
        <v>1.3673600000000001E-2</v>
      </c>
      <c r="X25" s="41">
        <v>2.4716999999999999E-3</v>
      </c>
    </row>
    <row r="26" spans="1:24" x14ac:dyDescent="0.2">
      <c r="A26" s="35">
        <v>408</v>
      </c>
      <c r="B26" s="35">
        <v>408</v>
      </c>
      <c r="C26" s="35" t="s">
        <v>642</v>
      </c>
      <c r="D26" s="35">
        <v>520018482</v>
      </c>
      <c r="E26" s="35" t="s">
        <v>204</v>
      </c>
      <c r="F26" s="35" t="s">
        <v>643</v>
      </c>
      <c r="G26" s="35" t="s">
        <v>644</v>
      </c>
      <c r="H26" s="35" t="s">
        <v>207</v>
      </c>
      <c r="I26" s="35" t="s">
        <v>586</v>
      </c>
      <c r="J26" s="35" t="s">
        <v>73</v>
      </c>
      <c r="K26" s="35" t="s">
        <v>73</v>
      </c>
      <c r="L26" s="34" t="s">
        <v>209</v>
      </c>
      <c r="M26" s="34" t="s">
        <v>103</v>
      </c>
      <c r="N26" s="35" t="s">
        <v>645</v>
      </c>
      <c r="O26" s="35" t="s">
        <v>74</v>
      </c>
      <c r="P26" s="35" t="s">
        <v>77</v>
      </c>
      <c r="Q26" s="39">
        <v>2.25</v>
      </c>
      <c r="R26" s="39">
        <v>1</v>
      </c>
      <c r="S26" s="39">
        <v>30120</v>
      </c>
      <c r="T26" s="36">
        <v>0</v>
      </c>
      <c r="U26" s="39">
        <v>0.67769999999999997</v>
      </c>
      <c r="V26" s="41">
        <v>5.9999999999999997E-7</v>
      </c>
      <c r="W26" s="41">
        <v>7.0000000000000007E-7</v>
      </c>
      <c r="X26" s="41">
        <v>9.9999999999999995E-8</v>
      </c>
    </row>
    <row r="27" spans="1:24" x14ac:dyDescent="0.2">
      <c r="A27" s="35">
        <v>408</v>
      </c>
      <c r="B27" s="35">
        <v>408</v>
      </c>
      <c r="C27" s="35" t="s">
        <v>242</v>
      </c>
      <c r="D27" s="35">
        <v>510960719</v>
      </c>
      <c r="E27" s="35" t="s">
        <v>204</v>
      </c>
      <c r="F27" s="35" t="s">
        <v>242</v>
      </c>
      <c r="G27" s="35" t="s">
        <v>646</v>
      </c>
      <c r="H27" s="35" t="s">
        <v>207</v>
      </c>
      <c r="I27" s="35" t="s">
        <v>586</v>
      </c>
      <c r="J27" s="35" t="s">
        <v>73</v>
      </c>
      <c r="K27" s="35" t="s">
        <v>73</v>
      </c>
      <c r="L27" s="34" t="s">
        <v>209</v>
      </c>
      <c r="M27" s="34" t="s">
        <v>103</v>
      </c>
      <c r="N27" s="35" t="s">
        <v>245</v>
      </c>
      <c r="O27" s="35" t="s">
        <v>74</v>
      </c>
      <c r="P27" s="35" t="s">
        <v>77</v>
      </c>
      <c r="Q27" s="39">
        <v>32600</v>
      </c>
      <c r="R27" s="39">
        <v>1</v>
      </c>
      <c r="S27" s="39">
        <v>40430</v>
      </c>
      <c r="T27" s="36">
        <v>0</v>
      </c>
      <c r="U27" s="39">
        <v>13180.18</v>
      </c>
      <c r="V27" s="41">
        <v>2.6190000000000002E-4</v>
      </c>
      <c r="W27" s="41">
        <v>1.2673800000000002E-2</v>
      </c>
      <c r="X27" s="41">
        <v>2.2910000000000001E-3</v>
      </c>
    </row>
    <row r="28" spans="1:24" x14ac:dyDescent="0.2">
      <c r="A28" s="35">
        <v>408</v>
      </c>
      <c r="B28" s="35">
        <v>408</v>
      </c>
      <c r="C28" s="35" t="s">
        <v>647</v>
      </c>
      <c r="D28" s="35">
        <v>511812463</v>
      </c>
      <c r="E28" s="35" t="s">
        <v>204</v>
      </c>
      <c r="F28" s="35" t="s">
        <v>648</v>
      </c>
      <c r="G28" s="35" t="s">
        <v>649</v>
      </c>
      <c r="H28" s="35" t="s">
        <v>207</v>
      </c>
      <c r="I28" s="35" t="s">
        <v>586</v>
      </c>
      <c r="J28" s="35" t="s">
        <v>73</v>
      </c>
      <c r="K28" s="35" t="s">
        <v>73</v>
      </c>
      <c r="L28" s="34" t="s">
        <v>209</v>
      </c>
      <c r="M28" s="34" t="s">
        <v>103</v>
      </c>
      <c r="N28" s="35" t="s">
        <v>633</v>
      </c>
      <c r="O28" s="35" t="s">
        <v>74</v>
      </c>
      <c r="P28" s="35" t="s">
        <v>77</v>
      </c>
      <c r="Q28" s="39">
        <v>15850</v>
      </c>
      <c r="R28" s="39">
        <v>1</v>
      </c>
      <c r="S28" s="39">
        <v>157500</v>
      </c>
      <c r="T28" s="36">
        <v>0</v>
      </c>
      <c r="U28" s="39">
        <v>24963.75</v>
      </c>
      <c r="V28" s="41">
        <v>5.1920000000000004E-4</v>
      </c>
      <c r="W28" s="41">
        <v>2.4004600000000004E-2</v>
      </c>
      <c r="X28" s="41">
        <v>4.3391999999999997E-3</v>
      </c>
    </row>
    <row r="29" spans="1:24" x14ac:dyDescent="0.2">
      <c r="A29" s="35">
        <v>408</v>
      </c>
      <c r="B29" s="35">
        <v>408</v>
      </c>
      <c r="C29" s="35" t="s">
        <v>557</v>
      </c>
      <c r="D29" s="35">
        <v>513901371</v>
      </c>
      <c r="E29" s="35" t="s">
        <v>204</v>
      </c>
      <c r="F29" s="35" t="s">
        <v>650</v>
      </c>
      <c r="G29" s="35" t="s">
        <v>651</v>
      </c>
      <c r="H29" s="35" t="s">
        <v>207</v>
      </c>
      <c r="I29" s="35" t="s">
        <v>586</v>
      </c>
      <c r="J29" s="35" t="s">
        <v>73</v>
      </c>
      <c r="K29" s="35" t="s">
        <v>73</v>
      </c>
      <c r="L29" s="34" t="s">
        <v>209</v>
      </c>
      <c r="M29" s="34" t="s">
        <v>103</v>
      </c>
      <c r="N29" s="35" t="s">
        <v>483</v>
      </c>
      <c r="O29" s="35" t="s">
        <v>74</v>
      </c>
      <c r="P29" s="35" t="s">
        <v>77</v>
      </c>
      <c r="Q29" s="39">
        <v>654194</v>
      </c>
      <c r="R29" s="39">
        <v>1</v>
      </c>
      <c r="S29" s="39">
        <v>2613</v>
      </c>
      <c r="T29" s="36">
        <v>0</v>
      </c>
      <c r="U29" s="39">
        <v>17094.089220000002</v>
      </c>
      <c r="V29" s="41">
        <v>1.1291999999999999E-3</v>
      </c>
      <c r="W29" s="41">
        <v>1.6437300000000002E-2</v>
      </c>
      <c r="X29" s="41">
        <v>2.9713000000000001E-3</v>
      </c>
    </row>
    <row r="30" spans="1:24" x14ac:dyDescent="0.2">
      <c r="A30" s="35">
        <v>408</v>
      </c>
      <c r="B30" s="35">
        <v>408</v>
      </c>
      <c r="C30" s="35" t="s">
        <v>652</v>
      </c>
      <c r="D30" s="35">
        <v>511235434</v>
      </c>
      <c r="E30" s="35" t="s">
        <v>204</v>
      </c>
      <c r="F30" s="35" t="s">
        <v>652</v>
      </c>
      <c r="G30" s="35" t="s">
        <v>653</v>
      </c>
      <c r="H30" s="35" t="s">
        <v>207</v>
      </c>
      <c r="I30" s="35" t="s">
        <v>586</v>
      </c>
      <c r="J30" s="35" t="s">
        <v>73</v>
      </c>
      <c r="K30" s="35" t="s">
        <v>73</v>
      </c>
      <c r="L30" s="34" t="s">
        <v>209</v>
      </c>
      <c r="M30" s="34" t="s">
        <v>103</v>
      </c>
      <c r="N30" s="35" t="s">
        <v>633</v>
      </c>
      <c r="O30" s="35" t="s">
        <v>74</v>
      </c>
      <c r="P30" s="35" t="s">
        <v>77</v>
      </c>
      <c r="Q30" s="39">
        <v>31750</v>
      </c>
      <c r="R30" s="39">
        <v>1</v>
      </c>
      <c r="S30" s="39">
        <v>47000</v>
      </c>
      <c r="T30" s="36">
        <v>0</v>
      </c>
      <c r="U30" s="39">
        <v>14922.5</v>
      </c>
      <c r="V30" s="41">
        <v>6.9280000000000003E-4</v>
      </c>
      <c r="W30" s="41">
        <v>1.4349100000000002E-2</v>
      </c>
      <c r="X30" s="41">
        <v>2.5937999999999998E-3</v>
      </c>
    </row>
    <row r="31" spans="1:24" x14ac:dyDescent="0.2">
      <c r="A31" s="35">
        <v>408</v>
      </c>
      <c r="B31" s="35">
        <v>408</v>
      </c>
      <c r="C31" s="35" t="s">
        <v>654</v>
      </c>
      <c r="D31" s="35">
        <v>520039298</v>
      </c>
      <c r="E31" s="35" t="s">
        <v>204</v>
      </c>
      <c r="F31" s="35" t="s">
        <v>655</v>
      </c>
      <c r="G31" s="35" t="s">
        <v>656</v>
      </c>
      <c r="H31" s="35" t="s">
        <v>207</v>
      </c>
      <c r="I31" s="35" t="s">
        <v>586</v>
      </c>
      <c r="J31" s="35" t="s">
        <v>73</v>
      </c>
      <c r="K31" s="35" t="s">
        <v>73</v>
      </c>
      <c r="L31" s="34" t="s">
        <v>209</v>
      </c>
      <c r="M31" s="34" t="s">
        <v>103</v>
      </c>
      <c r="N31" s="35" t="s">
        <v>283</v>
      </c>
      <c r="O31" s="35" t="s">
        <v>74</v>
      </c>
      <c r="P31" s="35" t="s">
        <v>77</v>
      </c>
      <c r="Q31" s="39">
        <v>451001</v>
      </c>
      <c r="R31" s="39">
        <v>1</v>
      </c>
      <c r="S31" s="39">
        <v>1759</v>
      </c>
      <c r="T31" s="36">
        <v>0</v>
      </c>
      <c r="U31" s="39">
        <v>7933.1075899999996</v>
      </c>
      <c r="V31" s="41">
        <v>1.3221999999999999E-3</v>
      </c>
      <c r="W31" s="41">
        <v>7.6283000000000011E-3</v>
      </c>
      <c r="X31" s="41">
        <v>1.3789E-3</v>
      </c>
    </row>
    <row r="32" spans="1:24" x14ac:dyDescent="0.2">
      <c r="A32" s="35">
        <v>408</v>
      </c>
      <c r="B32" s="35">
        <v>408</v>
      </c>
      <c r="C32" s="35" t="s">
        <v>480</v>
      </c>
      <c r="D32" s="35">
        <v>520041146</v>
      </c>
      <c r="E32" s="35" t="s">
        <v>204</v>
      </c>
      <c r="F32" s="35" t="s">
        <v>657</v>
      </c>
      <c r="G32" s="35" t="s">
        <v>658</v>
      </c>
      <c r="H32" s="35" t="s">
        <v>207</v>
      </c>
      <c r="I32" s="35" t="s">
        <v>586</v>
      </c>
      <c r="J32" s="35" t="s">
        <v>73</v>
      </c>
      <c r="K32" s="35" t="s">
        <v>73</v>
      </c>
      <c r="L32" s="34" t="s">
        <v>209</v>
      </c>
      <c r="M32" s="34" t="s">
        <v>103</v>
      </c>
      <c r="N32" s="35" t="s">
        <v>483</v>
      </c>
      <c r="O32" s="35" t="s">
        <v>74</v>
      </c>
      <c r="P32" s="35" t="s">
        <v>77</v>
      </c>
      <c r="Q32" s="39">
        <v>209667</v>
      </c>
      <c r="R32" s="39">
        <v>1</v>
      </c>
      <c r="S32" s="39">
        <v>26300</v>
      </c>
      <c r="T32" s="36">
        <v>0</v>
      </c>
      <c r="U32" s="39">
        <v>55142.421000000002</v>
      </c>
      <c r="V32" s="41">
        <v>1.5001999999999999E-3</v>
      </c>
      <c r="W32" s="41">
        <v>5.3023700000000007E-2</v>
      </c>
      <c r="X32" s="41">
        <v>9.5847999999999992E-3</v>
      </c>
    </row>
    <row r="33" spans="1:24" x14ac:dyDescent="0.2">
      <c r="A33" s="35">
        <v>408</v>
      </c>
      <c r="B33" s="35">
        <v>408</v>
      </c>
      <c r="C33" s="35" t="s">
        <v>659</v>
      </c>
      <c r="D33" s="35">
        <v>515327120</v>
      </c>
      <c r="E33" s="35" t="s">
        <v>204</v>
      </c>
      <c r="F33" s="35" t="s">
        <v>659</v>
      </c>
      <c r="G33" s="35" t="s">
        <v>660</v>
      </c>
      <c r="H33" s="35" t="s">
        <v>207</v>
      </c>
      <c r="I33" s="35" t="s">
        <v>586</v>
      </c>
      <c r="J33" s="35" t="s">
        <v>73</v>
      </c>
      <c r="K33" s="35" t="s">
        <v>73</v>
      </c>
      <c r="L33" s="34" t="s">
        <v>209</v>
      </c>
      <c r="M33" s="34" t="s">
        <v>103</v>
      </c>
      <c r="N33" s="35" t="s">
        <v>245</v>
      </c>
      <c r="O33" s="35" t="s">
        <v>74</v>
      </c>
      <c r="P33" s="35" t="s">
        <v>77</v>
      </c>
      <c r="Q33" s="39">
        <v>3259</v>
      </c>
      <c r="R33" s="39">
        <v>1</v>
      </c>
      <c r="S33" s="39">
        <v>201.4</v>
      </c>
      <c r="T33" s="36">
        <v>0</v>
      </c>
      <c r="U33" s="39">
        <v>6.5636200000000002</v>
      </c>
      <c r="V33" s="41">
        <v>3.8E-6</v>
      </c>
      <c r="W33" s="41">
        <v>6.3000000000000007E-6</v>
      </c>
      <c r="X33" s="41">
        <v>1.1000000000000001E-6</v>
      </c>
    </row>
    <row r="34" spans="1:24" x14ac:dyDescent="0.2">
      <c r="A34" s="35">
        <v>408</v>
      </c>
      <c r="B34" s="35">
        <v>408</v>
      </c>
      <c r="C34" s="35" t="s">
        <v>661</v>
      </c>
      <c r="D34" s="35">
        <v>550263107</v>
      </c>
      <c r="E34" s="35" t="s">
        <v>204</v>
      </c>
      <c r="F34" s="35" t="s">
        <v>662</v>
      </c>
      <c r="G34" s="35" t="s">
        <v>663</v>
      </c>
      <c r="H34" s="35" t="s">
        <v>207</v>
      </c>
      <c r="I34" s="35" t="s">
        <v>593</v>
      </c>
      <c r="J34" s="35" t="s">
        <v>73</v>
      </c>
      <c r="K34" s="35" t="s">
        <v>73</v>
      </c>
      <c r="L34" s="34" t="s">
        <v>209</v>
      </c>
      <c r="M34" s="34" t="s">
        <v>103</v>
      </c>
      <c r="N34" s="35" t="s">
        <v>594</v>
      </c>
      <c r="O34" s="35" t="s">
        <v>74</v>
      </c>
      <c r="P34" s="35" t="s">
        <v>77</v>
      </c>
      <c r="Q34" s="39">
        <v>268683</v>
      </c>
      <c r="R34" s="39">
        <v>1</v>
      </c>
      <c r="S34" s="39">
        <v>11950</v>
      </c>
      <c r="T34" s="36">
        <v>0</v>
      </c>
      <c r="U34" s="39">
        <v>32107.6185</v>
      </c>
      <c r="V34" s="41">
        <v>2.2640999999999998E-3</v>
      </c>
      <c r="W34" s="41">
        <v>3.0873900000000003E-2</v>
      </c>
      <c r="X34" s="41">
        <v>5.5808999999999997E-3</v>
      </c>
    </row>
    <row r="35" spans="1:24" x14ac:dyDescent="0.2">
      <c r="A35" s="35">
        <v>408</v>
      </c>
      <c r="B35" s="35">
        <v>408</v>
      </c>
      <c r="C35" s="35" t="s">
        <v>664</v>
      </c>
      <c r="D35" s="103">
        <v>515846558</v>
      </c>
      <c r="E35" s="35" t="s">
        <v>204</v>
      </c>
      <c r="F35" s="35" t="s">
        <v>665</v>
      </c>
      <c r="G35" s="35" t="s">
        <v>666</v>
      </c>
      <c r="H35" s="35" t="s">
        <v>207</v>
      </c>
      <c r="I35" s="35" t="s">
        <v>586</v>
      </c>
      <c r="J35" s="35" t="s">
        <v>73</v>
      </c>
      <c r="K35" s="35" t="s">
        <v>73</v>
      </c>
      <c r="L35" s="34" t="s">
        <v>209</v>
      </c>
      <c r="M35" s="34" t="s">
        <v>103</v>
      </c>
      <c r="N35" s="35" t="s">
        <v>304</v>
      </c>
      <c r="O35" s="35" t="s">
        <v>74</v>
      </c>
      <c r="P35" s="35" t="s">
        <v>77</v>
      </c>
      <c r="Q35" s="39">
        <v>2700000</v>
      </c>
      <c r="R35" s="39">
        <v>1</v>
      </c>
      <c r="S35" s="39">
        <v>277</v>
      </c>
      <c r="T35" s="36">
        <v>0</v>
      </c>
      <c r="U35" s="39">
        <v>7479</v>
      </c>
      <c r="V35" s="41">
        <v>1.2335E-3</v>
      </c>
      <c r="W35" s="41">
        <v>7.1916000000000011E-3</v>
      </c>
      <c r="X35" s="41">
        <v>1.2999999999999999E-3</v>
      </c>
    </row>
    <row r="36" spans="1:24" x14ac:dyDescent="0.2">
      <c r="A36" s="35">
        <v>408</v>
      </c>
      <c r="B36" s="35">
        <v>408</v>
      </c>
      <c r="C36" s="35" t="s">
        <v>667</v>
      </c>
      <c r="D36" s="35">
        <v>513834606</v>
      </c>
      <c r="E36" s="35" t="s">
        <v>204</v>
      </c>
      <c r="F36" s="35" t="s">
        <v>667</v>
      </c>
      <c r="G36" s="35" t="s">
        <v>668</v>
      </c>
      <c r="H36" s="35" t="s">
        <v>207</v>
      </c>
      <c r="I36" s="35" t="s">
        <v>586</v>
      </c>
      <c r="J36" s="35" t="s">
        <v>73</v>
      </c>
      <c r="K36" s="35" t="s">
        <v>73</v>
      </c>
      <c r="L36" s="34" t="s">
        <v>209</v>
      </c>
      <c r="M36" s="34" t="s">
        <v>103</v>
      </c>
      <c r="N36" s="35" t="s">
        <v>669</v>
      </c>
      <c r="O36" s="35" t="s">
        <v>74</v>
      </c>
      <c r="P36" s="35" t="s">
        <v>77</v>
      </c>
      <c r="Q36" s="39">
        <v>118015</v>
      </c>
      <c r="R36" s="39">
        <v>1</v>
      </c>
      <c r="S36" s="39">
        <v>4400</v>
      </c>
      <c r="T36" s="36">
        <v>0</v>
      </c>
      <c r="U36" s="39">
        <v>5192.66</v>
      </c>
      <c r="V36" s="41">
        <v>1.6155E-3</v>
      </c>
      <c r="W36" s="41">
        <v>4.9931000000000012E-3</v>
      </c>
      <c r="X36" s="41">
        <v>9.0260000000000004E-4</v>
      </c>
    </row>
    <row r="37" spans="1:24" x14ac:dyDescent="0.2">
      <c r="A37" s="35">
        <v>408</v>
      </c>
      <c r="B37" s="35">
        <v>408</v>
      </c>
      <c r="C37" s="35" t="s">
        <v>670</v>
      </c>
      <c r="D37" s="35">
        <v>515559169</v>
      </c>
      <c r="E37" s="35" t="s">
        <v>204</v>
      </c>
      <c r="F37" s="35" t="s">
        <v>670</v>
      </c>
      <c r="G37" s="35" t="s">
        <v>671</v>
      </c>
      <c r="H37" s="35" t="s">
        <v>207</v>
      </c>
      <c r="I37" s="35" t="s">
        <v>586</v>
      </c>
      <c r="J37" s="35" t="s">
        <v>73</v>
      </c>
      <c r="K37" s="35" t="s">
        <v>73</v>
      </c>
      <c r="L37" s="34" t="s">
        <v>209</v>
      </c>
      <c r="M37" s="34" t="s">
        <v>103</v>
      </c>
      <c r="N37" s="35" t="s">
        <v>210</v>
      </c>
      <c r="O37" s="35" t="s">
        <v>74</v>
      </c>
      <c r="P37" s="35" t="s">
        <v>77</v>
      </c>
      <c r="Q37" s="39">
        <v>315187</v>
      </c>
      <c r="R37" s="39">
        <v>1</v>
      </c>
      <c r="S37" s="39">
        <v>1339</v>
      </c>
      <c r="T37" s="36">
        <v>0</v>
      </c>
      <c r="U37" s="39">
        <v>4220.3539300000002</v>
      </c>
      <c r="V37" s="41">
        <v>2.0942000000000001E-3</v>
      </c>
      <c r="W37" s="41">
        <v>4.0582000000000005E-3</v>
      </c>
      <c r="X37" s="41">
        <v>7.3360000000000005E-4</v>
      </c>
    </row>
    <row r="38" spans="1:24" x14ac:dyDescent="0.2">
      <c r="A38" s="35">
        <v>408</v>
      </c>
      <c r="B38" s="35">
        <v>408</v>
      </c>
      <c r="C38" s="35" t="s">
        <v>672</v>
      </c>
      <c r="D38" s="35">
        <v>513764399</v>
      </c>
      <c r="E38" s="35" t="s">
        <v>204</v>
      </c>
      <c r="F38" s="35" t="s">
        <v>673</v>
      </c>
      <c r="G38" s="35" t="s">
        <v>674</v>
      </c>
      <c r="H38" s="35" t="s">
        <v>207</v>
      </c>
      <c r="I38" s="35" t="s">
        <v>586</v>
      </c>
      <c r="J38" s="35" t="s">
        <v>73</v>
      </c>
      <c r="K38" s="35" t="s">
        <v>73</v>
      </c>
      <c r="L38" s="34" t="s">
        <v>209</v>
      </c>
      <c r="M38" s="34" t="s">
        <v>103</v>
      </c>
      <c r="N38" s="35" t="s">
        <v>381</v>
      </c>
      <c r="O38" s="35" t="s">
        <v>74</v>
      </c>
      <c r="P38" s="35" t="s">
        <v>77</v>
      </c>
      <c r="Q38" s="39">
        <v>538094</v>
      </c>
      <c r="R38" s="39">
        <v>1</v>
      </c>
      <c r="S38" s="39">
        <v>2332</v>
      </c>
      <c r="T38" s="36">
        <v>0</v>
      </c>
      <c r="U38" s="39">
        <v>12548.352080000001</v>
      </c>
      <c r="V38" s="41">
        <v>2.4305400000000001E-2</v>
      </c>
      <c r="W38" s="41">
        <v>1.2066200000000001E-2</v>
      </c>
      <c r="X38" s="41">
        <v>2.1811000000000001E-3</v>
      </c>
    </row>
    <row r="39" spans="1:24" x14ac:dyDescent="0.2">
      <c r="A39" s="35">
        <v>408</v>
      </c>
      <c r="B39" s="35">
        <v>408</v>
      </c>
      <c r="C39" s="35" t="s">
        <v>675</v>
      </c>
      <c r="D39" s="35">
        <v>512714494</v>
      </c>
      <c r="E39" s="35" t="s">
        <v>204</v>
      </c>
      <c r="F39" s="35" t="s">
        <v>676</v>
      </c>
      <c r="G39" s="35" t="s">
        <v>677</v>
      </c>
      <c r="H39" s="35" t="s">
        <v>207</v>
      </c>
      <c r="I39" s="35" t="s">
        <v>586</v>
      </c>
      <c r="J39" s="35" t="s">
        <v>73</v>
      </c>
      <c r="K39" s="35" t="s">
        <v>73</v>
      </c>
      <c r="L39" s="34" t="s">
        <v>209</v>
      </c>
      <c r="M39" s="34" t="s">
        <v>103</v>
      </c>
      <c r="N39" s="35" t="s">
        <v>496</v>
      </c>
      <c r="O39" s="35" t="s">
        <v>74</v>
      </c>
      <c r="P39" s="35" t="s">
        <v>77</v>
      </c>
      <c r="Q39" s="39">
        <v>665766</v>
      </c>
      <c r="R39" s="39">
        <v>1</v>
      </c>
      <c r="S39" s="39">
        <v>832.6</v>
      </c>
      <c r="T39" s="36">
        <v>0</v>
      </c>
      <c r="U39" s="39">
        <v>5543.1677099999997</v>
      </c>
      <c r="V39" s="41">
        <v>2.3075999999999999E-3</v>
      </c>
      <c r="W39" s="41">
        <v>5.3302000000000011E-3</v>
      </c>
      <c r="X39" s="41">
        <v>9.6349999999999995E-4</v>
      </c>
    </row>
    <row r="40" spans="1:24" x14ac:dyDescent="0.2">
      <c r="A40" s="35">
        <v>408</v>
      </c>
      <c r="B40" s="35">
        <v>408</v>
      </c>
      <c r="C40" s="35" t="s">
        <v>678</v>
      </c>
      <c r="D40" s="35">
        <v>520037763</v>
      </c>
      <c r="E40" s="35" t="s">
        <v>204</v>
      </c>
      <c r="F40" s="35" t="s">
        <v>679</v>
      </c>
      <c r="G40" s="35" t="s">
        <v>680</v>
      </c>
      <c r="H40" s="35" t="s">
        <v>207</v>
      </c>
      <c r="I40" s="35" t="s">
        <v>586</v>
      </c>
      <c r="J40" s="35" t="s">
        <v>73</v>
      </c>
      <c r="K40" s="35" t="s">
        <v>73</v>
      </c>
      <c r="L40" s="34" t="s">
        <v>209</v>
      </c>
      <c r="M40" s="34" t="s">
        <v>103</v>
      </c>
      <c r="N40" s="35" t="s">
        <v>599</v>
      </c>
      <c r="O40" s="35" t="s">
        <v>74</v>
      </c>
      <c r="P40" s="35" t="s">
        <v>77</v>
      </c>
      <c r="Q40" s="39">
        <v>71000</v>
      </c>
      <c r="R40" s="39">
        <v>1</v>
      </c>
      <c r="S40" s="39">
        <v>545.6</v>
      </c>
      <c r="T40" s="36">
        <v>0</v>
      </c>
      <c r="U40" s="39">
        <v>387.37599999999998</v>
      </c>
      <c r="V40" s="41">
        <v>2.4450000000000001E-3</v>
      </c>
      <c r="W40" s="41">
        <v>3.7250000000000006E-4</v>
      </c>
      <c r="X40" s="41">
        <v>6.7299999999999996E-5</v>
      </c>
    </row>
    <row r="41" spans="1:24" x14ac:dyDescent="0.2">
      <c r="A41" s="35">
        <v>408</v>
      </c>
      <c r="B41" s="35">
        <v>408</v>
      </c>
      <c r="C41" s="35" t="s">
        <v>681</v>
      </c>
      <c r="D41" s="35">
        <v>514259019</v>
      </c>
      <c r="E41" s="35" t="s">
        <v>204</v>
      </c>
      <c r="F41" s="35" t="s">
        <v>681</v>
      </c>
      <c r="G41" s="35" t="s">
        <v>682</v>
      </c>
      <c r="H41" s="35" t="s">
        <v>207</v>
      </c>
      <c r="I41" s="35" t="s">
        <v>586</v>
      </c>
      <c r="J41" s="35" t="s">
        <v>73</v>
      </c>
      <c r="K41" s="35" t="s">
        <v>73</v>
      </c>
      <c r="L41" s="34" t="s">
        <v>209</v>
      </c>
      <c r="M41" s="34" t="s">
        <v>103</v>
      </c>
      <c r="N41" s="35" t="s">
        <v>683</v>
      </c>
      <c r="O41" s="35" t="s">
        <v>74</v>
      </c>
      <c r="P41" s="35" t="s">
        <v>77</v>
      </c>
      <c r="Q41" s="39">
        <v>111457</v>
      </c>
      <c r="R41" s="39">
        <v>1</v>
      </c>
      <c r="S41" s="39">
        <v>24060</v>
      </c>
      <c r="T41" s="36">
        <v>0</v>
      </c>
      <c r="U41" s="39">
        <v>26816.554199999999</v>
      </c>
      <c r="V41" s="41">
        <v>1.2076000000000001E-3</v>
      </c>
      <c r="W41" s="41">
        <v>2.5786200000000002E-2</v>
      </c>
      <c r="X41" s="41">
        <v>4.6611999999999999E-3</v>
      </c>
    </row>
    <row r="42" spans="1:24" x14ac:dyDescent="0.2">
      <c r="A42" s="35">
        <v>408</v>
      </c>
      <c r="B42" s="35">
        <v>408</v>
      </c>
      <c r="C42" s="35" t="s">
        <v>684</v>
      </c>
      <c r="D42" s="35" t="s">
        <v>685</v>
      </c>
      <c r="E42" s="35" t="s">
        <v>573</v>
      </c>
      <c r="F42" s="35" t="s">
        <v>686</v>
      </c>
      <c r="G42" s="35" t="s">
        <v>687</v>
      </c>
      <c r="H42" s="35" t="s">
        <v>207</v>
      </c>
      <c r="I42" s="35" t="s">
        <v>586</v>
      </c>
      <c r="J42" s="35" t="s">
        <v>153</v>
      </c>
      <c r="K42" s="35" t="s">
        <v>154</v>
      </c>
      <c r="L42" s="34" t="s">
        <v>209</v>
      </c>
      <c r="M42" s="34" t="s">
        <v>190</v>
      </c>
      <c r="N42" s="35" t="s">
        <v>688</v>
      </c>
      <c r="O42" s="35" t="s">
        <v>74</v>
      </c>
      <c r="P42" s="35" t="s">
        <v>83</v>
      </c>
      <c r="Q42" s="39">
        <v>31460</v>
      </c>
      <c r="R42" s="39">
        <v>2.9780000000000002</v>
      </c>
      <c r="S42" s="39">
        <v>35737</v>
      </c>
      <c r="T42" s="36">
        <v>0</v>
      </c>
      <c r="U42" s="39">
        <v>33481.237670000002</v>
      </c>
      <c r="V42" s="41">
        <v>5.3000000000000001E-6</v>
      </c>
      <c r="W42" s="41">
        <v>3.219480000000001E-2</v>
      </c>
      <c r="X42" s="41">
        <v>5.8196999999999997E-3</v>
      </c>
    </row>
    <row r="43" spans="1:24" x14ac:dyDescent="0.2">
      <c r="A43" s="35">
        <v>408</v>
      </c>
      <c r="B43" s="35">
        <v>408</v>
      </c>
      <c r="C43" s="35" t="s">
        <v>689</v>
      </c>
      <c r="D43" s="35" t="s">
        <v>690</v>
      </c>
      <c r="E43" s="35" t="s">
        <v>573</v>
      </c>
      <c r="F43" s="35" t="s">
        <v>691</v>
      </c>
      <c r="G43" s="35" t="s">
        <v>692</v>
      </c>
      <c r="H43" s="35" t="s">
        <v>207</v>
      </c>
      <c r="I43" s="35" t="s">
        <v>586</v>
      </c>
      <c r="J43" s="35" t="s">
        <v>153</v>
      </c>
      <c r="K43" s="35" t="s">
        <v>154</v>
      </c>
      <c r="L43" s="34" t="s">
        <v>209</v>
      </c>
      <c r="M43" s="34" t="s">
        <v>693</v>
      </c>
      <c r="N43" s="35" t="s">
        <v>694</v>
      </c>
      <c r="O43" s="35" t="s">
        <v>74</v>
      </c>
      <c r="P43" s="35" t="s">
        <v>83</v>
      </c>
      <c r="Q43" s="39">
        <v>17540</v>
      </c>
      <c r="R43" s="39">
        <v>2.9780000000000002</v>
      </c>
      <c r="S43" s="39">
        <v>37302</v>
      </c>
      <c r="T43" s="36">
        <v>0</v>
      </c>
      <c r="U43" s="39">
        <v>19484.371439999999</v>
      </c>
      <c r="V43" s="41">
        <v>2.3E-6</v>
      </c>
      <c r="W43" s="41">
        <v>1.8735700000000004E-2</v>
      </c>
      <c r="X43" s="41">
        <v>3.3868000000000001E-3</v>
      </c>
    </row>
    <row r="44" spans="1:24" x14ac:dyDescent="0.2">
      <c r="A44" s="35">
        <v>408</v>
      </c>
      <c r="B44" s="35">
        <v>408</v>
      </c>
      <c r="C44" s="35" t="s">
        <v>695</v>
      </c>
      <c r="D44" s="35" t="s">
        <v>696</v>
      </c>
      <c r="E44" s="35" t="s">
        <v>573</v>
      </c>
      <c r="F44" s="35" t="s">
        <v>697</v>
      </c>
      <c r="G44" s="35" t="s">
        <v>698</v>
      </c>
      <c r="H44" s="35" t="s">
        <v>207</v>
      </c>
      <c r="I44" s="35" t="s">
        <v>586</v>
      </c>
      <c r="J44" s="35" t="s">
        <v>153</v>
      </c>
      <c r="K44" s="35" t="s">
        <v>73</v>
      </c>
      <c r="L44" s="34" t="s">
        <v>209</v>
      </c>
      <c r="M44" s="34" t="s">
        <v>190</v>
      </c>
      <c r="N44" s="35" t="s">
        <v>699</v>
      </c>
      <c r="O44" s="35" t="s">
        <v>74</v>
      </c>
      <c r="P44" s="35" t="s">
        <v>83</v>
      </c>
      <c r="Q44" s="39">
        <v>350</v>
      </c>
      <c r="R44" s="39">
        <v>2.9780000000000002</v>
      </c>
      <c r="S44" s="39">
        <v>1850</v>
      </c>
      <c r="T44" s="36">
        <v>0</v>
      </c>
      <c r="U44" s="39">
        <v>19.282550000000001</v>
      </c>
      <c r="V44" s="41">
        <v>2.72E-5</v>
      </c>
      <c r="W44" s="41">
        <v>1.8500000000000002E-5</v>
      </c>
      <c r="X44" s="41">
        <v>3.4000000000000001E-6</v>
      </c>
    </row>
    <row r="45" spans="1:24" x14ac:dyDescent="0.2">
      <c r="A45" s="35">
        <v>408</v>
      </c>
      <c r="B45" s="35">
        <v>408</v>
      </c>
      <c r="C45" s="35" t="s">
        <v>700</v>
      </c>
      <c r="D45" s="35" t="s">
        <v>701</v>
      </c>
      <c r="E45" s="35" t="s">
        <v>573</v>
      </c>
      <c r="F45" s="35" t="s">
        <v>702</v>
      </c>
      <c r="G45" s="35" t="s">
        <v>703</v>
      </c>
      <c r="H45" s="35" t="s">
        <v>207</v>
      </c>
      <c r="I45" s="35" t="s">
        <v>586</v>
      </c>
      <c r="J45" s="35" t="s">
        <v>153</v>
      </c>
      <c r="K45" s="35" t="s">
        <v>154</v>
      </c>
      <c r="L45" s="34" t="s">
        <v>209</v>
      </c>
      <c r="M45" s="34" t="s">
        <v>130</v>
      </c>
      <c r="N45" s="35" t="s">
        <v>699</v>
      </c>
      <c r="O45" s="35" t="s">
        <v>74</v>
      </c>
      <c r="P45" s="35" t="s">
        <v>83</v>
      </c>
      <c r="Q45" s="39">
        <v>61600</v>
      </c>
      <c r="R45" s="39">
        <v>2.9780000000000002</v>
      </c>
      <c r="S45" s="39">
        <v>10890</v>
      </c>
      <c r="T45" s="36">
        <v>0</v>
      </c>
      <c r="U45" s="39">
        <v>19977.138719999999</v>
      </c>
      <c r="V45" s="41">
        <v>1.0024000000000001E-3</v>
      </c>
      <c r="W45" s="41">
        <v>1.9209500000000004E-2</v>
      </c>
      <c r="X45" s="41">
        <v>3.4724000000000001E-3</v>
      </c>
    </row>
    <row r="46" spans="1:24" x14ac:dyDescent="0.2">
      <c r="A46" s="35">
        <v>408</v>
      </c>
      <c r="B46" s="35">
        <v>408</v>
      </c>
      <c r="C46" s="35" t="s">
        <v>704</v>
      </c>
      <c r="D46" s="35" t="s">
        <v>705</v>
      </c>
      <c r="E46" s="35" t="s">
        <v>573</v>
      </c>
      <c r="F46" s="35" t="s">
        <v>704</v>
      </c>
      <c r="G46" s="35" t="s">
        <v>706</v>
      </c>
      <c r="H46" s="35" t="s">
        <v>207</v>
      </c>
      <c r="I46" s="35" t="s">
        <v>586</v>
      </c>
      <c r="J46" s="35" t="s">
        <v>153</v>
      </c>
      <c r="K46" s="35" t="s">
        <v>154</v>
      </c>
      <c r="L46" s="34" t="s">
        <v>209</v>
      </c>
      <c r="M46" s="108" t="s">
        <v>693</v>
      </c>
      <c r="N46" s="35" t="s">
        <v>707</v>
      </c>
      <c r="O46" s="35" t="s">
        <v>74</v>
      </c>
      <c r="P46" s="35" t="s">
        <v>83</v>
      </c>
      <c r="Q46" s="39">
        <v>45030</v>
      </c>
      <c r="R46" s="39">
        <v>2.9780000000000002</v>
      </c>
      <c r="S46" s="39">
        <v>20009</v>
      </c>
      <c r="T46" s="36">
        <v>0</v>
      </c>
      <c r="U46" s="39">
        <v>26831.93694</v>
      </c>
      <c r="V46" s="41">
        <v>1.7999999999999999E-6</v>
      </c>
      <c r="W46" s="41">
        <v>2.5801000000000004E-2</v>
      </c>
      <c r="X46" s="41">
        <v>4.6639000000000003E-3</v>
      </c>
    </row>
    <row r="47" spans="1:24" x14ac:dyDescent="0.2">
      <c r="A47" s="35">
        <v>408</v>
      </c>
      <c r="B47" s="35">
        <v>408</v>
      </c>
      <c r="C47" s="35" t="s">
        <v>708</v>
      </c>
      <c r="D47" s="35" t="s">
        <v>709</v>
      </c>
      <c r="E47" s="35" t="s">
        <v>573</v>
      </c>
      <c r="F47" s="35" t="s">
        <v>710</v>
      </c>
      <c r="G47" s="35" t="s">
        <v>711</v>
      </c>
      <c r="H47" s="35" t="s">
        <v>207</v>
      </c>
      <c r="I47" s="35" t="s">
        <v>586</v>
      </c>
      <c r="J47" s="35" t="s">
        <v>153</v>
      </c>
      <c r="K47" s="35" t="s">
        <v>712</v>
      </c>
      <c r="L47" s="34" t="s">
        <v>209</v>
      </c>
      <c r="M47" s="34" t="s">
        <v>190</v>
      </c>
      <c r="N47" s="35" t="s">
        <v>707</v>
      </c>
      <c r="O47" s="35" t="s">
        <v>74</v>
      </c>
      <c r="P47" s="35" t="s">
        <v>83</v>
      </c>
      <c r="Q47" s="39">
        <v>14100</v>
      </c>
      <c r="R47" s="39">
        <v>2.9780000000000002</v>
      </c>
      <c r="S47" s="39">
        <v>47757</v>
      </c>
      <c r="T47" s="36">
        <v>10.484999999999999</v>
      </c>
      <c r="U47" s="39">
        <v>20084.293109999999</v>
      </c>
      <c r="V47" s="41">
        <v>2.7E-6</v>
      </c>
      <c r="W47" s="41">
        <v>1.9282600000000004E-2</v>
      </c>
      <c r="X47" s="41">
        <v>3.4856000000000002E-3</v>
      </c>
    </row>
    <row r="48" spans="1:24" x14ac:dyDescent="0.2">
      <c r="A48" s="35">
        <v>408</v>
      </c>
      <c r="B48" s="35">
        <v>408</v>
      </c>
      <c r="C48" s="35" t="s">
        <v>713</v>
      </c>
      <c r="D48" s="103" t="s">
        <v>2356</v>
      </c>
      <c r="E48" s="103" t="s">
        <v>573</v>
      </c>
      <c r="F48" s="35" t="s">
        <v>714</v>
      </c>
      <c r="G48" s="35" t="s">
        <v>715</v>
      </c>
      <c r="H48" s="35" t="s">
        <v>207</v>
      </c>
      <c r="I48" s="35" t="s">
        <v>586</v>
      </c>
      <c r="J48" s="35" t="s">
        <v>153</v>
      </c>
      <c r="K48" s="35" t="s">
        <v>154</v>
      </c>
      <c r="L48" s="34" t="s">
        <v>209</v>
      </c>
      <c r="M48" s="108" t="s">
        <v>693</v>
      </c>
      <c r="N48" s="35" t="s">
        <v>707</v>
      </c>
      <c r="O48" s="35" t="s">
        <v>74</v>
      </c>
      <c r="P48" s="35" t="s">
        <v>83</v>
      </c>
      <c r="Q48" s="39">
        <v>8000</v>
      </c>
      <c r="R48" s="39">
        <v>2.9780000000000002</v>
      </c>
      <c r="S48" s="39">
        <v>72300</v>
      </c>
      <c r="T48" s="36">
        <v>0</v>
      </c>
      <c r="U48" s="39">
        <v>17224.752</v>
      </c>
      <c r="V48" s="41">
        <v>1.0000000000000001E-5</v>
      </c>
      <c r="W48" s="41">
        <v>1.6562900000000002E-2</v>
      </c>
      <c r="X48" s="41">
        <v>2.9940000000000001E-3</v>
      </c>
    </row>
    <row r="49" spans="1:24" x14ac:dyDescent="0.2">
      <c r="A49" s="35">
        <v>408</v>
      </c>
      <c r="B49" s="35">
        <v>408</v>
      </c>
      <c r="C49" s="35" t="s">
        <v>716</v>
      </c>
      <c r="D49" s="35" t="s">
        <v>717</v>
      </c>
      <c r="E49" s="35" t="s">
        <v>573</v>
      </c>
      <c r="F49" s="35" t="s">
        <v>718</v>
      </c>
      <c r="G49" s="35" t="s">
        <v>719</v>
      </c>
      <c r="H49" s="35" t="s">
        <v>207</v>
      </c>
      <c r="I49" s="35" t="s">
        <v>586</v>
      </c>
      <c r="J49" s="35" t="s">
        <v>153</v>
      </c>
      <c r="K49" s="35" t="s">
        <v>154</v>
      </c>
      <c r="L49" s="34" t="s">
        <v>209</v>
      </c>
      <c r="M49" s="108" t="s">
        <v>693</v>
      </c>
      <c r="N49" s="35" t="s">
        <v>688</v>
      </c>
      <c r="O49" s="35" t="s">
        <v>74</v>
      </c>
      <c r="P49" s="35" t="s">
        <v>83</v>
      </c>
      <c r="Q49" s="39">
        <v>30300</v>
      </c>
      <c r="R49" s="39">
        <v>2.9780000000000002</v>
      </c>
      <c r="S49" s="39">
        <v>23834</v>
      </c>
      <c r="T49" s="36">
        <v>0</v>
      </c>
      <c r="U49" s="39">
        <v>21506.22855</v>
      </c>
      <c r="V49" s="41">
        <v>2.7999999999999999E-6</v>
      </c>
      <c r="W49" s="41">
        <v>2.0679900000000005E-2</v>
      </c>
      <c r="X49" s="41">
        <v>3.7382000000000001E-3</v>
      </c>
    </row>
    <row r="50" spans="1:24" x14ac:dyDescent="0.2">
      <c r="A50" s="35">
        <v>408</v>
      </c>
      <c r="B50" s="35">
        <v>408</v>
      </c>
      <c r="C50" s="35" t="s">
        <v>720</v>
      </c>
      <c r="D50" s="35" t="s">
        <v>721</v>
      </c>
      <c r="E50" s="35" t="s">
        <v>573</v>
      </c>
      <c r="F50" s="35" t="s">
        <v>722</v>
      </c>
      <c r="G50" s="35" t="s">
        <v>723</v>
      </c>
      <c r="H50" s="35" t="s">
        <v>207</v>
      </c>
      <c r="I50" s="35" t="s">
        <v>586</v>
      </c>
      <c r="J50" s="35" t="s">
        <v>153</v>
      </c>
      <c r="K50" s="35" t="s">
        <v>154</v>
      </c>
      <c r="L50" s="34" t="s">
        <v>209</v>
      </c>
      <c r="M50" s="34" t="s">
        <v>693</v>
      </c>
      <c r="N50" s="35" t="s">
        <v>688</v>
      </c>
      <c r="O50" s="35" t="s">
        <v>74</v>
      </c>
      <c r="P50" s="35" t="s">
        <v>83</v>
      </c>
      <c r="Q50" s="39">
        <v>4900</v>
      </c>
      <c r="R50" s="39">
        <v>2.9780000000000002</v>
      </c>
      <c r="S50" s="39">
        <v>56329</v>
      </c>
      <c r="T50" s="36">
        <v>0</v>
      </c>
      <c r="U50" s="39">
        <v>8219.6403300000002</v>
      </c>
      <c r="V50" s="41">
        <v>2.2000000000000001E-6</v>
      </c>
      <c r="W50" s="41">
        <v>7.9038000000000025E-3</v>
      </c>
      <c r="X50" s="41">
        <v>1.4287E-3</v>
      </c>
    </row>
    <row r="51" spans="1:24" x14ac:dyDescent="0.2">
      <c r="A51" s="35">
        <v>408</v>
      </c>
      <c r="B51" s="35">
        <v>408</v>
      </c>
      <c r="C51" s="35" t="s">
        <v>724</v>
      </c>
      <c r="D51" s="35" t="s">
        <v>725</v>
      </c>
      <c r="E51" s="35" t="s">
        <v>573</v>
      </c>
      <c r="F51" s="35" t="s">
        <v>726</v>
      </c>
      <c r="G51" s="35" t="s">
        <v>727</v>
      </c>
      <c r="H51" s="35" t="s">
        <v>207</v>
      </c>
      <c r="I51" s="35" t="s">
        <v>586</v>
      </c>
      <c r="J51" s="35" t="s">
        <v>153</v>
      </c>
      <c r="K51" s="35" t="s">
        <v>728</v>
      </c>
      <c r="L51" s="34" t="s">
        <v>209</v>
      </c>
      <c r="M51" s="34" t="s">
        <v>190</v>
      </c>
      <c r="N51" s="35" t="s">
        <v>707</v>
      </c>
      <c r="O51" s="35" t="s">
        <v>74</v>
      </c>
      <c r="P51" s="35" t="s">
        <v>83</v>
      </c>
      <c r="Q51" s="39">
        <v>5280</v>
      </c>
      <c r="R51" s="39">
        <v>2.9780000000000002</v>
      </c>
      <c r="S51" s="39">
        <v>198944</v>
      </c>
      <c r="T51" s="36">
        <v>0</v>
      </c>
      <c r="U51" s="39">
        <v>31281.63624</v>
      </c>
      <c r="V51" s="41">
        <v>1.36E-5</v>
      </c>
      <c r="W51" s="41">
        <v>3.0079700000000004E-2</v>
      </c>
      <c r="X51" s="41">
        <v>5.4372999999999999E-3</v>
      </c>
    </row>
    <row r="52" spans="1:24" x14ac:dyDescent="0.2">
      <c r="A52" s="35">
        <v>408</v>
      </c>
      <c r="B52" s="35">
        <v>408</v>
      </c>
      <c r="C52" s="35" t="s">
        <v>729</v>
      </c>
      <c r="D52" s="35" t="s">
        <v>730</v>
      </c>
      <c r="E52" s="35" t="s">
        <v>573</v>
      </c>
      <c r="F52" s="35" t="s">
        <v>731</v>
      </c>
      <c r="G52" s="35" t="s">
        <v>732</v>
      </c>
      <c r="H52" s="35" t="s">
        <v>207</v>
      </c>
      <c r="I52" s="35" t="s">
        <v>586</v>
      </c>
      <c r="J52" s="35" t="s">
        <v>153</v>
      </c>
      <c r="K52" s="35" t="s">
        <v>154</v>
      </c>
      <c r="L52" s="34" t="s">
        <v>209</v>
      </c>
      <c r="M52" s="34" t="s">
        <v>693</v>
      </c>
      <c r="N52" s="35" t="s">
        <v>688</v>
      </c>
      <c r="O52" s="35" t="s">
        <v>74</v>
      </c>
      <c r="P52" s="35" t="s">
        <v>83</v>
      </c>
      <c r="Q52" s="39">
        <v>16200</v>
      </c>
      <c r="R52" s="39">
        <v>2.9780000000000002</v>
      </c>
      <c r="S52" s="39">
        <v>34102</v>
      </c>
      <c r="T52" s="36">
        <v>0</v>
      </c>
      <c r="U52" s="39">
        <v>16452.032469999998</v>
      </c>
      <c r="V52" s="41">
        <v>1.98E-5</v>
      </c>
      <c r="W52" s="41">
        <v>1.5819900000000005E-2</v>
      </c>
      <c r="X52" s="41">
        <v>2.8597000000000002E-3</v>
      </c>
    </row>
    <row r="53" spans="1:24" x14ac:dyDescent="0.2">
      <c r="A53" s="35">
        <v>408</v>
      </c>
      <c r="B53" s="35">
        <v>408</v>
      </c>
      <c r="C53" s="35" t="s">
        <v>733</v>
      </c>
      <c r="D53" s="35" t="s">
        <v>734</v>
      </c>
      <c r="E53" s="35" t="s">
        <v>573</v>
      </c>
      <c r="F53" s="35" t="s">
        <v>735</v>
      </c>
      <c r="G53" s="35" t="s">
        <v>736</v>
      </c>
      <c r="H53" s="35" t="s">
        <v>207</v>
      </c>
      <c r="I53" s="35" t="s">
        <v>586</v>
      </c>
      <c r="J53" s="35" t="s">
        <v>153</v>
      </c>
      <c r="K53" s="35" t="s">
        <v>154</v>
      </c>
      <c r="L53" s="34" t="s">
        <v>209</v>
      </c>
      <c r="M53" s="34" t="s">
        <v>190</v>
      </c>
      <c r="N53" s="35" t="s">
        <v>737</v>
      </c>
      <c r="O53" s="35" t="s">
        <v>74</v>
      </c>
      <c r="P53" s="35" t="s">
        <v>83</v>
      </c>
      <c r="Q53" s="39">
        <v>7700</v>
      </c>
      <c r="R53" s="39">
        <v>2.9780000000000002</v>
      </c>
      <c r="S53" s="39">
        <v>51360</v>
      </c>
      <c r="T53" s="36">
        <v>0</v>
      </c>
      <c r="U53" s="39">
        <v>11777.15616</v>
      </c>
      <c r="V53" s="41">
        <v>8.6999999999999997E-6</v>
      </c>
      <c r="W53" s="41">
        <v>1.1324600000000002E-2</v>
      </c>
      <c r="X53" s="41">
        <v>2.0471E-3</v>
      </c>
    </row>
    <row r="54" spans="1:24" x14ac:dyDescent="0.2">
      <c r="A54" s="35">
        <v>408</v>
      </c>
      <c r="B54" s="35">
        <v>408</v>
      </c>
      <c r="C54" s="35" t="s">
        <v>738</v>
      </c>
      <c r="D54" s="35" t="s">
        <v>739</v>
      </c>
      <c r="E54" s="35" t="s">
        <v>573</v>
      </c>
      <c r="F54" s="35" t="s">
        <v>738</v>
      </c>
      <c r="G54" s="35" t="s">
        <v>740</v>
      </c>
      <c r="H54" s="35" t="s">
        <v>207</v>
      </c>
      <c r="I54" s="35" t="s">
        <v>586</v>
      </c>
      <c r="J54" s="35" t="s">
        <v>153</v>
      </c>
      <c r="K54" s="35" t="s">
        <v>154</v>
      </c>
      <c r="L54" s="34" t="s">
        <v>209</v>
      </c>
      <c r="M54" s="34" t="s">
        <v>693</v>
      </c>
      <c r="N54" s="35" t="s">
        <v>741</v>
      </c>
      <c r="O54" s="35" t="s">
        <v>74</v>
      </c>
      <c r="P54" s="35" t="s">
        <v>83</v>
      </c>
      <c r="Q54" s="39">
        <v>2580</v>
      </c>
      <c r="R54" s="39">
        <v>2.9780000000000002</v>
      </c>
      <c r="S54" s="39">
        <v>93547</v>
      </c>
      <c r="T54" s="36">
        <v>0</v>
      </c>
      <c r="U54" s="39">
        <v>7187.4405200000001</v>
      </c>
      <c r="V54" s="41">
        <v>5.8000000000000004E-6</v>
      </c>
      <c r="W54" s="41">
        <v>6.9113000000000013E-3</v>
      </c>
      <c r="X54" s="41">
        <v>1.2493000000000001E-3</v>
      </c>
    </row>
    <row r="55" spans="1:24" x14ac:dyDescent="0.2">
      <c r="A55" s="35">
        <v>408</v>
      </c>
      <c r="B55" s="35">
        <v>408</v>
      </c>
      <c r="C55" s="35" t="s">
        <v>742</v>
      </c>
      <c r="D55" s="35" t="s">
        <v>743</v>
      </c>
      <c r="E55" s="35" t="s">
        <v>573</v>
      </c>
      <c r="F55" s="35" t="s">
        <v>742</v>
      </c>
      <c r="G55" s="35" t="s">
        <v>744</v>
      </c>
      <c r="H55" s="35" t="s">
        <v>207</v>
      </c>
      <c r="I55" s="35" t="s">
        <v>586</v>
      </c>
      <c r="J55" s="35" t="s">
        <v>153</v>
      </c>
      <c r="K55" s="35" t="s">
        <v>154</v>
      </c>
      <c r="L55" s="34" t="s">
        <v>209</v>
      </c>
      <c r="M55" s="34" t="s">
        <v>693</v>
      </c>
      <c r="N55" s="35" t="s">
        <v>707</v>
      </c>
      <c r="O55" s="35" t="s">
        <v>74</v>
      </c>
      <c r="P55" s="35" t="s">
        <v>83</v>
      </c>
      <c r="Q55" s="39">
        <v>11020</v>
      </c>
      <c r="R55" s="39">
        <v>2.9780000000000002</v>
      </c>
      <c r="S55" s="39">
        <v>58091</v>
      </c>
      <c r="T55" s="36">
        <v>0</v>
      </c>
      <c r="U55" s="39">
        <v>19064.048770000001</v>
      </c>
      <c r="V55" s="41">
        <v>6.7000000000000002E-6</v>
      </c>
      <c r="W55" s="41">
        <v>1.8331500000000004E-2</v>
      </c>
      <c r="X55" s="41">
        <v>3.3137000000000002E-3</v>
      </c>
    </row>
    <row r="56" spans="1:24" x14ac:dyDescent="0.2">
      <c r="A56" s="35">
        <v>408</v>
      </c>
      <c r="B56" s="35">
        <v>408</v>
      </c>
      <c r="C56" s="35" t="s">
        <v>745</v>
      </c>
      <c r="D56" s="35" t="s">
        <v>2355</v>
      </c>
      <c r="E56" s="103" t="s">
        <v>573</v>
      </c>
      <c r="F56" s="35" t="s">
        <v>746</v>
      </c>
      <c r="G56" s="35" t="s">
        <v>747</v>
      </c>
      <c r="H56" s="35" t="s">
        <v>207</v>
      </c>
      <c r="I56" s="35" t="s">
        <v>586</v>
      </c>
      <c r="J56" s="35" t="s">
        <v>153</v>
      </c>
      <c r="K56" s="35" t="s">
        <v>73</v>
      </c>
      <c r="L56" s="34" t="s">
        <v>209</v>
      </c>
      <c r="M56" s="34" t="s">
        <v>693</v>
      </c>
      <c r="N56" s="35" t="s">
        <v>694</v>
      </c>
      <c r="O56" s="35" t="s">
        <v>74</v>
      </c>
      <c r="P56" s="35" t="s">
        <v>83</v>
      </c>
      <c r="Q56" s="39">
        <v>101</v>
      </c>
      <c r="R56" s="39">
        <v>2.9780000000000002</v>
      </c>
      <c r="S56" s="39">
        <v>9088</v>
      </c>
      <c r="T56" s="36">
        <v>0</v>
      </c>
      <c r="U56" s="39">
        <v>27.334700000000002</v>
      </c>
      <c r="V56" s="41">
        <v>7.9999999999999996E-7</v>
      </c>
      <c r="W56" s="41">
        <v>2.6300000000000002E-5</v>
      </c>
      <c r="X56" s="41">
        <v>4.7999999999999998E-6</v>
      </c>
    </row>
    <row r="57" spans="1:24" x14ac:dyDescent="0.2">
      <c r="A57" s="35">
        <v>408</v>
      </c>
      <c r="B57" s="35">
        <v>408</v>
      </c>
      <c r="C57" s="35" t="s">
        <v>748</v>
      </c>
      <c r="D57" s="35" t="s">
        <v>749</v>
      </c>
      <c r="E57" s="35" t="s">
        <v>573</v>
      </c>
      <c r="F57" s="35" t="s">
        <v>750</v>
      </c>
      <c r="G57" s="35" t="s">
        <v>751</v>
      </c>
      <c r="H57" s="35" t="s">
        <v>207</v>
      </c>
      <c r="I57" s="35" t="s">
        <v>586</v>
      </c>
      <c r="J57" s="35" t="s">
        <v>153</v>
      </c>
      <c r="K57" s="35" t="s">
        <v>154</v>
      </c>
      <c r="L57" s="34" t="s">
        <v>209</v>
      </c>
      <c r="M57" s="34" t="s">
        <v>693</v>
      </c>
      <c r="N57" s="35" t="s">
        <v>694</v>
      </c>
      <c r="O57" s="35" t="s">
        <v>74</v>
      </c>
      <c r="P57" s="35" t="s">
        <v>83</v>
      </c>
      <c r="Q57" s="39">
        <v>42</v>
      </c>
      <c r="R57" s="39">
        <v>2.9780000000000002</v>
      </c>
      <c r="S57" s="39">
        <v>7239</v>
      </c>
      <c r="T57" s="36">
        <v>0</v>
      </c>
      <c r="U57" s="39">
        <v>9.0542499999999997</v>
      </c>
      <c r="V57" s="41">
        <v>7.9999999999999996E-7</v>
      </c>
      <c r="W57" s="41">
        <v>8.7000000000000014E-6</v>
      </c>
      <c r="X57" s="41">
        <v>1.5999999999999999E-6</v>
      </c>
    </row>
    <row r="58" spans="1:24" x14ac:dyDescent="0.2">
      <c r="A58" s="35">
        <v>408</v>
      </c>
      <c r="B58" s="35">
        <v>408</v>
      </c>
      <c r="C58" s="35" t="s">
        <v>752</v>
      </c>
      <c r="D58" s="35" t="s">
        <v>753</v>
      </c>
      <c r="E58" s="35" t="s">
        <v>573</v>
      </c>
      <c r="F58" s="35" t="s">
        <v>754</v>
      </c>
      <c r="G58" s="35" t="s">
        <v>755</v>
      </c>
      <c r="H58" s="35" t="s">
        <v>207</v>
      </c>
      <c r="I58" s="35" t="s">
        <v>586</v>
      </c>
      <c r="J58" s="35" t="s">
        <v>153</v>
      </c>
      <c r="K58" s="35" t="s">
        <v>756</v>
      </c>
      <c r="L58" s="34" t="s">
        <v>209</v>
      </c>
      <c r="M58" s="34" t="s">
        <v>757</v>
      </c>
      <c r="N58" s="35" t="s">
        <v>583</v>
      </c>
      <c r="O58" s="35" t="s">
        <v>74</v>
      </c>
      <c r="P58" s="35" t="s">
        <v>79</v>
      </c>
      <c r="Q58" s="39">
        <v>15141173</v>
      </c>
      <c r="R58" s="39">
        <v>3.3944999999999999</v>
      </c>
      <c r="S58" s="39">
        <v>123</v>
      </c>
      <c r="T58" s="36">
        <v>0</v>
      </c>
      <c r="U58" s="39">
        <v>63217.955450000001</v>
      </c>
      <c r="V58" s="41">
        <v>0.19959850000000001</v>
      </c>
      <c r="W58" s="41">
        <v>6.0788900000000007E-2</v>
      </c>
      <c r="X58" s="41">
        <v>1.09885E-2</v>
      </c>
    </row>
    <row r="59" spans="1:24" x14ac:dyDescent="0.2">
      <c r="A59" s="35">
        <v>408</v>
      </c>
      <c r="B59" s="35">
        <v>408</v>
      </c>
      <c r="C59" s="35" t="s">
        <v>758</v>
      </c>
      <c r="D59" s="35" t="s">
        <v>759</v>
      </c>
      <c r="E59" s="35" t="s">
        <v>573</v>
      </c>
      <c r="F59" s="35" t="s">
        <v>760</v>
      </c>
      <c r="G59" s="35" t="s">
        <v>761</v>
      </c>
      <c r="H59" s="35" t="s">
        <v>207</v>
      </c>
      <c r="I59" s="35" t="s">
        <v>586</v>
      </c>
      <c r="J59" s="35" t="s">
        <v>153</v>
      </c>
      <c r="K59" s="35" t="s">
        <v>154</v>
      </c>
      <c r="L59" s="34" t="s">
        <v>209</v>
      </c>
      <c r="M59" s="34" t="s">
        <v>693</v>
      </c>
      <c r="N59" s="35" t="s">
        <v>707</v>
      </c>
      <c r="O59" s="35" t="s">
        <v>74</v>
      </c>
      <c r="P59" s="35" t="s">
        <v>83</v>
      </c>
      <c r="Q59" s="39">
        <v>16450</v>
      </c>
      <c r="R59" s="39">
        <v>2.9780000000000002</v>
      </c>
      <c r="S59" s="39">
        <v>37775</v>
      </c>
      <c r="T59" s="36">
        <v>5.6062000000000003</v>
      </c>
      <c r="U59" s="39">
        <v>18521.95003</v>
      </c>
      <c r="V59" s="41">
        <v>3.4000000000000001E-6</v>
      </c>
      <c r="W59" s="41">
        <v>1.7794200000000003E-2</v>
      </c>
      <c r="X59" s="41">
        <v>3.2166E-3</v>
      </c>
    </row>
    <row r="60" spans="1:24" x14ac:dyDescent="0.2">
      <c r="A60" s="35">
        <v>408</v>
      </c>
      <c r="B60" s="35">
        <v>408</v>
      </c>
      <c r="C60" s="35" t="s">
        <v>752</v>
      </c>
      <c r="D60" s="103" t="s">
        <v>753</v>
      </c>
      <c r="E60" s="103" t="s">
        <v>573</v>
      </c>
      <c r="F60" s="35" t="s">
        <v>762</v>
      </c>
      <c r="G60" s="35" t="s">
        <v>763</v>
      </c>
      <c r="H60" s="35" t="s">
        <v>207</v>
      </c>
      <c r="I60" s="35" t="s">
        <v>586</v>
      </c>
      <c r="J60" s="35" t="s">
        <v>153</v>
      </c>
      <c r="K60" s="35" t="s">
        <v>756</v>
      </c>
      <c r="L60" s="34" t="s">
        <v>209</v>
      </c>
      <c r="M60" s="34" t="s">
        <v>130</v>
      </c>
      <c r="N60" s="35" t="s">
        <v>583</v>
      </c>
      <c r="O60" s="35" t="s">
        <v>74</v>
      </c>
      <c r="P60" s="35" t="s">
        <v>79</v>
      </c>
      <c r="Q60" s="39">
        <v>15141173</v>
      </c>
      <c r="R60" s="39">
        <v>3.3944999999999999</v>
      </c>
      <c r="S60" s="39">
        <v>9.0000000000000006E-5</v>
      </c>
      <c r="T60" s="36">
        <v>0</v>
      </c>
      <c r="U60" s="39">
        <v>4.6929999999999999E-2</v>
      </c>
      <c r="V60" s="41">
        <v>0.21342220000000001</v>
      </c>
      <c r="W60" s="41">
        <v>0</v>
      </c>
      <c r="X60" s="41">
        <v>0</v>
      </c>
    </row>
    <row r="61" spans="1:24" x14ac:dyDescent="0.2">
      <c r="A61" s="35">
        <v>408</v>
      </c>
      <c r="B61" s="35">
        <v>408</v>
      </c>
      <c r="C61" s="35" t="s">
        <v>764</v>
      </c>
      <c r="D61" s="103" t="s">
        <v>2357</v>
      </c>
      <c r="E61" s="103" t="s">
        <v>573</v>
      </c>
      <c r="F61" s="35" t="s">
        <v>764</v>
      </c>
      <c r="G61" s="35" t="s">
        <v>765</v>
      </c>
      <c r="H61" s="35" t="s">
        <v>207</v>
      </c>
      <c r="I61" s="35" t="s">
        <v>586</v>
      </c>
      <c r="J61" s="35" t="s">
        <v>153</v>
      </c>
      <c r="K61" s="35" t="s">
        <v>154</v>
      </c>
      <c r="L61" s="34" t="s">
        <v>209</v>
      </c>
      <c r="M61" s="34" t="s">
        <v>190</v>
      </c>
      <c r="N61" s="35" t="s">
        <v>583</v>
      </c>
      <c r="O61" s="35" t="s">
        <v>74</v>
      </c>
      <c r="P61" s="35" t="s">
        <v>83</v>
      </c>
      <c r="Q61" s="39">
        <v>20</v>
      </c>
      <c r="R61" s="39">
        <v>2.9780000000000002</v>
      </c>
      <c r="S61" s="39">
        <v>564</v>
      </c>
      <c r="T61" s="36">
        <v>0</v>
      </c>
      <c r="U61" s="39">
        <v>0.33590999999999999</v>
      </c>
      <c r="V61" s="41">
        <v>0</v>
      </c>
      <c r="W61" s="41">
        <v>3.0000000000000004E-7</v>
      </c>
      <c r="X61" s="41">
        <v>9.9999999999999995E-8</v>
      </c>
    </row>
    <row r="62" spans="1:24" x14ac:dyDescent="0.2">
      <c r="A62" s="35">
        <v>408</v>
      </c>
      <c r="B62" s="35">
        <v>408</v>
      </c>
      <c r="C62" s="35" t="s">
        <v>766</v>
      </c>
      <c r="D62" s="35" t="s">
        <v>2358</v>
      </c>
      <c r="E62" s="103" t="s">
        <v>573</v>
      </c>
      <c r="F62" s="35" t="s">
        <v>766</v>
      </c>
      <c r="G62" s="35" t="s">
        <v>767</v>
      </c>
      <c r="H62" s="35" t="s">
        <v>207</v>
      </c>
      <c r="I62" s="35" t="s">
        <v>586</v>
      </c>
      <c r="J62" s="35" t="s">
        <v>153</v>
      </c>
      <c r="K62" s="35" t="s">
        <v>154</v>
      </c>
      <c r="L62" s="34" t="s">
        <v>209</v>
      </c>
      <c r="M62" s="34" t="s">
        <v>693</v>
      </c>
      <c r="N62" s="35" t="s">
        <v>583</v>
      </c>
      <c r="O62" s="35" t="s">
        <v>74</v>
      </c>
      <c r="P62" s="35" t="s">
        <v>83</v>
      </c>
      <c r="Q62" s="39">
        <v>62000</v>
      </c>
      <c r="R62" s="39">
        <v>2.9780000000000002</v>
      </c>
      <c r="S62" s="39">
        <v>8241</v>
      </c>
      <c r="T62" s="36">
        <v>7.4424000000000001</v>
      </c>
      <c r="U62" s="39">
        <v>15238.016229999999</v>
      </c>
      <c r="V62" s="41">
        <v>1.1290000000000001E-4</v>
      </c>
      <c r="W62" s="41">
        <v>1.4631200000000002E-2</v>
      </c>
      <c r="X62" s="41">
        <v>2.6448000000000001E-3</v>
      </c>
    </row>
    <row r="63" spans="1:24" x14ac:dyDescent="0.2">
      <c r="A63" s="35">
        <v>408</v>
      </c>
      <c r="B63" s="35">
        <v>1258</v>
      </c>
      <c r="C63" s="35" t="s">
        <v>255</v>
      </c>
      <c r="D63" s="35">
        <v>520018078</v>
      </c>
      <c r="E63" s="35" t="s">
        <v>204</v>
      </c>
      <c r="F63" s="35" t="s">
        <v>255</v>
      </c>
      <c r="G63" s="35" t="s">
        <v>585</v>
      </c>
      <c r="H63" s="35" t="s">
        <v>207</v>
      </c>
      <c r="I63" s="35" t="s">
        <v>586</v>
      </c>
      <c r="J63" s="35" t="s">
        <v>73</v>
      </c>
      <c r="K63" s="35" t="s">
        <v>73</v>
      </c>
      <c r="L63" s="34" t="s">
        <v>209</v>
      </c>
      <c r="M63" s="34" t="s">
        <v>103</v>
      </c>
      <c r="N63" s="35" t="s">
        <v>258</v>
      </c>
      <c r="O63" s="35" t="s">
        <v>74</v>
      </c>
      <c r="P63" s="35" t="s">
        <v>77</v>
      </c>
      <c r="Q63" s="39">
        <v>27344</v>
      </c>
      <c r="R63" s="39">
        <v>1</v>
      </c>
      <c r="S63" s="39">
        <v>6653</v>
      </c>
      <c r="T63" s="36">
        <v>0</v>
      </c>
      <c r="U63" s="39">
        <v>1819.19632</v>
      </c>
      <c r="V63" s="41">
        <v>1.8499999999999999E-5</v>
      </c>
      <c r="W63" s="41">
        <v>6.320141264028252E-2</v>
      </c>
      <c r="X63" s="41">
        <v>1.4299600000000001E-2</v>
      </c>
    </row>
    <row r="64" spans="1:24" x14ac:dyDescent="0.2">
      <c r="A64" s="35">
        <v>408</v>
      </c>
      <c r="B64" s="35">
        <v>1258</v>
      </c>
      <c r="C64" s="35" t="s">
        <v>587</v>
      </c>
      <c r="D64" s="35">
        <v>520036120</v>
      </c>
      <c r="E64" s="35" t="s">
        <v>204</v>
      </c>
      <c r="F64" s="35" t="s">
        <v>588</v>
      </c>
      <c r="G64" s="35" t="s">
        <v>589</v>
      </c>
      <c r="H64" s="35" t="s">
        <v>207</v>
      </c>
      <c r="I64" s="35" t="s">
        <v>586</v>
      </c>
      <c r="J64" s="35" t="s">
        <v>73</v>
      </c>
      <c r="K64" s="35" t="s">
        <v>73</v>
      </c>
      <c r="L64" s="34" t="s">
        <v>209</v>
      </c>
      <c r="M64" s="34" t="s">
        <v>103</v>
      </c>
      <c r="N64" s="35" t="s">
        <v>210</v>
      </c>
      <c r="O64" s="35" t="s">
        <v>74</v>
      </c>
      <c r="P64" s="35" t="s">
        <v>77</v>
      </c>
      <c r="Q64" s="39">
        <v>1050</v>
      </c>
      <c r="R64" s="39">
        <v>1</v>
      </c>
      <c r="S64" s="39">
        <v>22840</v>
      </c>
      <c r="T64" s="36">
        <v>0</v>
      </c>
      <c r="U64" s="39">
        <v>239.82</v>
      </c>
      <c r="V64" s="41">
        <v>1.29E-5</v>
      </c>
      <c r="W64" s="41">
        <v>8.3317016663403305E-3</v>
      </c>
      <c r="X64" s="41">
        <v>1.8851E-3</v>
      </c>
    </row>
    <row r="65" spans="1:24" x14ac:dyDescent="0.2">
      <c r="A65" s="35">
        <v>408</v>
      </c>
      <c r="B65" s="35">
        <v>1258</v>
      </c>
      <c r="C65" s="35" t="s">
        <v>590</v>
      </c>
      <c r="D65" s="35">
        <v>550013098</v>
      </c>
      <c r="E65" s="35" t="s">
        <v>204</v>
      </c>
      <c r="F65" s="35" t="s">
        <v>591</v>
      </c>
      <c r="G65" s="35" t="s">
        <v>592</v>
      </c>
      <c r="H65" s="35" t="s">
        <v>207</v>
      </c>
      <c r="I65" s="35" t="s">
        <v>593</v>
      </c>
      <c r="J65" s="35" t="s">
        <v>73</v>
      </c>
      <c r="K65" s="35" t="s">
        <v>73</v>
      </c>
      <c r="L65" s="34" t="s">
        <v>209</v>
      </c>
      <c r="M65" s="34" t="s">
        <v>103</v>
      </c>
      <c r="N65" s="35" t="s">
        <v>594</v>
      </c>
      <c r="O65" s="35" t="s">
        <v>74</v>
      </c>
      <c r="P65" s="35" t="s">
        <v>77</v>
      </c>
      <c r="Q65" s="39">
        <v>20500</v>
      </c>
      <c r="R65" s="39">
        <v>1</v>
      </c>
      <c r="S65" s="39">
        <v>1560</v>
      </c>
      <c r="T65" s="36">
        <v>0</v>
      </c>
      <c r="U65" s="39">
        <v>319.8</v>
      </c>
      <c r="V65" s="41">
        <v>1.7399999999999999E-5</v>
      </c>
      <c r="W65" s="41">
        <v>1.1110302222060442E-2</v>
      </c>
      <c r="X65" s="41">
        <v>2.5138000000000001E-3</v>
      </c>
    </row>
    <row r="66" spans="1:24" x14ac:dyDescent="0.2">
      <c r="A66" s="35">
        <v>408</v>
      </c>
      <c r="B66" s="35">
        <v>1258</v>
      </c>
      <c r="C66" s="35" t="s">
        <v>329</v>
      </c>
      <c r="D66" s="35">
        <v>520031931</v>
      </c>
      <c r="E66" s="35" t="s">
        <v>204</v>
      </c>
      <c r="F66" s="35" t="s">
        <v>329</v>
      </c>
      <c r="G66" s="35" t="s">
        <v>595</v>
      </c>
      <c r="H66" s="35" t="s">
        <v>207</v>
      </c>
      <c r="I66" s="35" t="s">
        <v>586</v>
      </c>
      <c r="J66" s="35" t="s">
        <v>73</v>
      </c>
      <c r="K66" s="35" t="s">
        <v>73</v>
      </c>
      <c r="L66" s="34" t="s">
        <v>209</v>
      </c>
      <c r="M66" s="34" t="s">
        <v>103</v>
      </c>
      <c r="N66" s="35" t="s">
        <v>332</v>
      </c>
      <c r="O66" s="35" t="s">
        <v>74</v>
      </c>
      <c r="P66" s="35" t="s">
        <v>77</v>
      </c>
      <c r="Q66" s="39">
        <v>80850</v>
      </c>
      <c r="R66" s="39">
        <v>1</v>
      </c>
      <c r="S66" s="39">
        <v>702.7</v>
      </c>
      <c r="T66" s="36">
        <v>0</v>
      </c>
      <c r="U66" s="39">
        <v>568.13295000000005</v>
      </c>
      <c r="V66" s="41">
        <v>2.9300000000000001E-5</v>
      </c>
      <c r="W66" s="41">
        <v>1.9737703947540784E-2</v>
      </c>
      <c r="X66" s="41">
        <v>4.4657000000000004E-3</v>
      </c>
    </row>
    <row r="67" spans="1:24" x14ac:dyDescent="0.2">
      <c r="A67" s="35">
        <v>408</v>
      </c>
      <c r="B67" s="35">
        <v>1258</v>
      </c>
      <c r="C67" s="35" t="s">
        <v>596</v>
      </c>
      <c r="D67" s="35">
        <v>520036872</v>
      </c>
      <c r="E67" s="35" t="s">
        <v>204</v>
      </c>
      <c r="F67" s="35" t="s">
        <v>597</v>
      </c>
      <c r="G67" s="35" t="s">
        <v>598</v>
      </c>
      <c r="H67" s="35" t="s">
        <v>207</v>
      </c>
      <c r="I67" s="35" t="s">
        <v>586</v>
      </c>
      <c r="J67" s="35" t="s">
        <v>73</v>
      </c>
      <c r="K67" s="35" t="s">
        <v>73</v>
      </c>
      <c r="L67" s="34" t="s">
        <v>209</v>
      </c>
      <c r="M67" s="34" t="s">
        <v>103</v>
      </c>
      <c r="N67" s="35" t="s">
        <v>599</v>
      </c>
      <c r="O67" s="35" t="s">
        <v>74</v>
      </c>
      <c r="P67" s="35" t="s">
        <v>77</v>
      </c>
      <c r="Q67" s="39">
        <v>953</v>
      </c>
      <c r="R67" s="39">
        <v>1</v>
      </c>
      <c r="S67" s="39">
        <v>26760</v>
      </c>
      <c r="T67" s="36">
        <v>0</v>
      </c>
      <c r="U67" s="39">
        <v>255.02279999999999</v>
      </c>
      <c r="V67" s="41">
        <v>1.6200000000000001E-5</v>
      </c>
      <c r="W67" s="41">
        <v>8.8599017719803528E-3</v>
      </c>
      <c r="X67" s="41">
        <v>2.0046E-3</v>
      </c>
    </row>
    <row r="68" spans="1:24" x14ac:dyDescent="0.2">
      <c r="A68" s="35">
        <v>408</v>
      </c>
      <c r="B68" s="35">
        <v>1258</v>
      </c>
      <c r="C68" s="35" t="s">
        <v>600</v>
      </c>
      <c r="D68" s="35">
        <v>520013954</v>
      </c>
      <c r="E68" s="35" t="s">
        <v>204</v>
      </c>
      <c r="F68" s="35" t="s">
        <v>600</v>
      </c>
      <c r="G68" s="35" t="s">
        <v>601</v>
      </c>
      <c r="H68" s="35" t="s">
        <v>207</v>
      </c>
      <c r="I68" s="35" t="s">
        <v>586</v>
      </c>
      <c r="J68" s="35" t="s">
        <v>73</v>
      </c>
      <c r="K68" s="35" t="s">
        <v>73</v>
      </c>
      <c r="L68" s="34" t="s">
        <v>209</v>
      </c>
      <c r="M68" s="34" t="s">
        <v>103</v>
      </c>
      <c r="N68" s="35" t="s">
        <v>602</v>
      </c>
      <c r="O68" s="35" t="s">
        <v>74</v>
      </c>
      <c r="P68" s="35" t="s">
        <v>77</v>
      </c>
      <c r="Q68" s="39">
        <v>14540</v>
      </c>
      <c r="R68" s="39">
        <v>1</v>
      </c>
      <c r="S68" s="39">
        <v>9837</v>
      </c>
      <c r="T68" s="36">
        <v>0</v>
      </c>
      <c r="U68" s="39">
        <v>1430.2998</v>
      </c>
      <c r="V68" s="41">
        <v>1.24E-5</v>
      </c>
      <c r="W68" s="41">
        <v>4.969060993812198E-2</v>
      </c>
      <c r="X68" s="41">
        <v>1.12427E-2</v>
      </c>
    </row>
    <row r="69" spans="1:24" x14ac:dyDescent="0.2">
      <c r="A69" s="35">
        <v>408</v>
      </c>
      <c r="B69" s="35">
        <v>1258</v>
      </c>
      <c r="C69" s="35" t="s">
        <v>260</v>
      </c>
      <c r="D69" s="35">
        <v>513623314</v>
      </c>
      <c r="E69" s="35" t="s">
        <v>204</v>
      </c>
      <c r="F69" s="35" t="s">
        <v>260</v>
      </c>
      <c r="G69" s="35" t="s">
        <v>603</v>
      </c>
      <c r="H69" s="35" t="s">
        <v>207</v>
      </c>
      <c r="I69" s="35" t="s">
        <v>586</v>
      </c>
      <c r="J69" s="35" t="s">
        <v>73</v>
      </c>
      <c r="K69" s="35" t="s">
        <v>73</v>
      </c>
      <c r="L69" s="34" t="s">
        <v>209</v>
      </c>
      <c r="M69" s="34" t="s">
        <v>103</v>
      </c>
      <c r="N69" s="35" t="s">
        <v>245</v>
      </c>
      <c r="O69" s="35" t="s">
        <v>74</v>
      </c>
      <c r="P69" s="35" t="s">
        <v>77</v>
      </c>
      <c r="Q69" s="39">
        <v>510</v>
      </c>
      <c r="R69" s="39">
        <v>1</v>
      </c>
      <c r="S69" s="39">
        <v>67510</v>
      </c>
      <c r="T69" s="36">
        <v>0</v>
      </c>
      <c r="U69" s="39">
        <v>344.30099999999999</v>
      </c>
      <c r="V69" s="41">
        <v>1.9700000000000001E-5</v>
      </c>
      <c r="W69" s="41">
        <v>1.1961502392300476E-2</v>
      </c>
      <c r="X69" s="41">
        <v>2.7063E-3</v>
      </c>
    </row>
    <row r="70" spans="1:24" x14ac:dyDescent="0.2">
      <c r="A70" s="35">
        <v>408</v>
      </c>
      <c r="B70" s="35">
        <v>1258</v>
      </c>
      <c r="C70" s="35" t="s">
        <v>505</v>
      </c>
      <c r="D70" s="35">
        <v>520017450</v>
      </c>
      <c r="E70" s="35" t="s">
        <v>204</v>
      </c>
      <c r="F70" s="35" t="s">
        <v>604</v>
      </c>
      <c r="G70" s="35" t="s">
        <v>605</v>
      </c>
      <c r="H70" s="35" t="s">
        <v>207</v>
      </c>
      <c r="I70" s="35" t="s">
        <v>586</v>
      </c>
      <c r="J70" s="35" t="s">
        <v>73</v>
      </c>
      <c r="K70" s="35" t="s">
        <v>73</v>
      </c>
      <c r="L70" s="34" t="s">
        <v>209</v>
      </c>
      <c r="M70" s="34" t="s">
        <v>103</v>
      </c>
      <c r="N70" s="35" t="s">
        <v>210</v>
      </c>
      <c r="O70" s="35" t="s">
        <v>74</v>
      </c>
      <c r="P70" s="35" t="s">
        <v>77</v>
      </c>
      <c r="Q70" s="39">
        <v>5850</v>
      </c>
      <c r="R70" s="39">
        <v>1</v>
      </c>
      <c r="S70" s="39">
        <v>16460</v>
      </c>
      <c r="T70" s="36">
        <v>0</v>
      </c>
      <c r="U70" s="39">
        <v>962.91</v>
      </c>
      <c r="V70" s="41">
        <v>2.3200000000000001E-5</v>
      </c>
      <c r="W70" s="41">
        <v>3.3452906690581333E-2</v>
      </c>
      <c r="X70" s="41">
        <v>7.5687999999999997E-3</v>
      </c>
    </row>
    <row r="71" spans="1:24" x14ac:dyDescent="0.2">
      <c r="A71" s="35">
        <v>408</v>
      </c>
      <c r="B71" s="35">
        <v>1258</v>
      </c>
      <c r="C71" s="35" t="s">
        <v>606</v>
      </c>
      <c r="D71" s="35">
        <v>520037284</v>
      </c>
      <c r="E71" s="35" t="s">
        <v>204</v>
      </c>
      <c r="F71" s="35" t="s">
        <v>607</v>
      </c>
      <c r="G71" s="35" t="s">
        <v>608</v>
      </c>
      <c r="H71" s="35" t="s">
        <v>207</v>
      </c>
      <c r="I71" s="35" t="s">
        <v>586</v>
      </c>
      <c r="J71" s="35" t="s">
        <v>73</v>
      </c>
      <c r="K71" s="35" t="s">
        <v>73</v>
      </c>
      <c r="L71" s="34" t="s">
        <v>209</v>
      </c>
      <c r="M71" s="34" t="s">
        <v>103</v>
      </c>
      <c r="N71" s="35" t="s">
        <v>533</v>
      </c>
      <c r="O71" s="35" t="s">
        <v>74</v>
      </c>
      <c r="P71" s="35" t="s">
        <v>77</v>
      </c>
      <c r="Q71" s="39">
        <v>2000</v>
      </c>
      <c r="R71" s="39">
        <v>1</v>
      </c>
      <c r="S71" s="39">
        <v>22480</v>
      </c>
      <c r="T71" s="36">
        <v>0</v>
      </c>
      <c r="U71" s="39">
        <v>449.6</v>
      </c>
      <c r="V71" s="41">
        <v>2.175E-4</v>
      </c>
      <c r="W71" s="41">
        <v>1.5619703123940622E-2</v>
      </c>
      <c r="X71" s="41">
        <v>3.5339999999999998E-3</v>
      </c>
    </row>
    <row r="72" spans="1:24" x14ac:dyDescent="0.2">
      <c r="A72" s="35">
        <v>408</v>
      </c>
      <c r="B72" s="35">
        <v>1258</v>
      </c>
      <c r="C72" s="35" t="s">
        <v>609</v>
      </c>
      <c r="D72" s="35">
        <v>520044314</v>
      </c>
      <c r="E72" s="35" t="s">
        <v>204</v>
      </c>
      <c r="F72" s="35" t="s">
        <v>609</v>
      </c>
      <c r="G72" s="35" t="s">
        <v>610</v>
      </c>
      <c r="H72" s="35" t="s">
        <v>207</v>
      </c>
      <c r="I72" s="35" t="s">
        <v>586</v>
      </c>
      <c r="J72" s="35" t="s">
        <v>73</v>
      </c>
      <c r="K72" s="35" t="s">
        <v>73</v>
      </c>
      <c r="L72" s="34" t="s">
        <v>209</v>
      </c>
      <c r="M72" s="34" t="s">
        <v>103</v>
      </c>
      <c r="N72" s="35" t="s">
        <v>332</v>
      </c>
      <c r="O72" s="35" t="s">
        <v>74</v>
      </c>
      <c r="P72" s="35" t="s">
        <v>77</v>
      </c>
      <c r="Q72" s="39">
        <v>12050</v>
      </c>
      <c r="R72" s="39">
        <v>1</v>
      </c>
      <c r="S72" s="39">
        <v>3636</v>
      </c>
      <c r="T72" s="36">
        <v>0</v>
      </c>
      <c r="U72" s="39">
        <v>438.13799999999998</v>
      </c>
      <c r="V72" s="41">
        <v>6.4200000000000002E-5</v>
      </c>
      <c r="W72" s="41">
        <v>1.5221503044300606E-2</v>
      </c>
      <c r="X72" s="41">
        <v>3.4439000000000002E-3</v>
      </c>
    </row>
    <row r="73" spans="1:24" x14ac:dyDescent="0.2">
      <c r="A73" s="35">
        <v>408</v>
      </c>
      <c r="B73" s="35">
        <v>1258</v>
      </c>
      <c r="C73" s="35" t="s">
        <v>611</v>
      </c>
      <c r="D73" s="35">
        <v>511072399</v>
      </c>
      <c r="E73" s="35" t="s">
        <v>204</v>
      </c>
      <c r="F73" s="35" t="s">
        <v>611</v>
      </c>
      <c r="G73" s="35" t="s">
        <v>612</v>
      </c>
      <c r="H73" s="35" t="s">
        <v>207</v>
      </c>
      <c r="I73" s="35" t="s">
        <v>586</v>
      </c>
      <c r="J73" s="35" t="s">
        <v>73</v>
      </c>
      <c r="K73" s="35" t="s">
        <v>73</v>
      </c>
      <c r="L73" s="34" t="s">
        <v>209</v>
      </c>
      <c r="M73" s="34" t="s">
        <v>103</v>
      </c>
      <c r="N73" s="35" t="s">
        <v>613</v>
      </c>
      <c r="O73" s="35" t="s">
        <v>74</v>
      </c>
      <c r="P73" s="35" t="s">
        <v>77</v>
      </c>
      <c r="Q73" s="39">
        <v>2100</v>
      </c>
      <c r="R73" s="39">
        <v>1</v>
      </c>
      <c r="S73" s="39">
        <v>7558</v>
      </c>
      <c r="T73" s="36">
        <v>2.0369999999999999</v>
      </c>
      <c r="U73" s="39">
        <v>160.755</v>
      </c>
      <c r="V73" s="41">
        <v>2.26E-5</v>
      </c>
      <c r="W73" s="41">
        <v>5.5141011028202198E-3</v>
      </c>
      <c r="X73" s="41">
        <v>1.2476E-3</v>
      </c>
    </row>
    <row r="74" spans="1:24" x14ac:dyDescent="0.2">
      <c r="A74" s="35">
        <v>408</v>
      </c>
      <c r="B74" s="35">
        <v>1258</v>
      </c>
      <c r="C74" s="35" t="s">
        <v>614</v>
      </c>
      <c r="D74" s="35">
        <v>520007030</v>
      </c>
      <c r="E74" s="35" t="s">
        <v>204</v>
      </c>
      <c r="F74" s="35" t="s">
        <v>614</v>
      </c>
      <c r="G74" s="35" t="s">
        <v>615</v>
      </c>
      <c r="H74" s="35" t="s">
        <v>207</v>
      </c>
      <c r="I74" s="35" t="s">
        <v>586</v>
      </c>
      <c r="J74" s="35" t="s">
        <v>73</v>
      </c>
      <c r="K74" s="35" t="s">
        <v>73</v>
      </c>
      <c r="L74" s="34" t="s">
        <v>209</v>
      </c>
      <c r="M74" s="34" t="s">
        <v>103</v>
      </c>
      <c r="N74" s="35" t="s">
        <v>258</v>
      </c>
      <c r="O74" s="35" t="s">
        <v>74</v>
      </c>
      <c r="P74" s="35" t="s">
        <v>77</v>
      </c>
      <c r="Q74" s="39">
        <v>11480</v>
      </c>
      <c r="R74" s="39">
        <v>1</v>
      </c>
      <c r="S74" s="39">
        <v>2950</v>
      </c>
      <c r="T74" s="36">
        <v>0</v>
      </c>
      <c r="U74" s="39">
        <v>338.66</v>
      </c>
      <c r="V74" s="41">
        <v>9.3000000000000007E-6</v>
      </c>
      <c r="W74" s="41">
        <v>1.1765502353100468E-2</v>
      </c>
      <c r="X74" s="41">
        <v>2.6619999999999999E-3</v>
      </c>
    </row>
    <row r="75" spans="1:24" x14ac:dyDescent="0.2">
      <c r="A75" s="35">
        <v>408</v>
      </c>
      <c r="B75" s="35">
        <v>1258</v>
      </c>
      <c r="C75" s="35" t="s">
        <v>250</v>
      </c>
      <c r="D75" s="103">
        <v>520033986</v>
      </c>
      <c r="E75" s="35" t="s">
        <v>204</v>
      </c>
      <c r="F75" s="35" t="s">
        <v>250</v>
      </c>
      <c r="G75" s="35" t="s">
        <v>616</v>
      </c>
      <c r="H75" s="35" t="s">
        <v>207</v>
      </c>
      <c r="I75" s="35" t="s">
        <v>586</v>
      </c>
      <c r="J75" s="35" t="s">
        <v>73</v>
      </c>
      <c r="K75" s="35" t="s">
        <v>73</v>
      </c>
      <c r="L75" s="34" t="s">
        <v>209</v>
      </c>
      <c r="M75" s="34" t="s">
        <v>103</v>
      </c>
      <c r="N75" s="35" t="s">
        <v>210</v>
      </c>
      <c r="O75" s="35" t="s">
        <v>74</v>
      </c>
      <c r="P75" s="35" t="s">
        <v>77</v>
      </c>
      <c r="Q75" s="39">
        <v>2600</v>
      </c>
      <c r="R75" s="39">
        <v>1</v>
      </c>
      <c r="S75" s="39">
        <v>15660</v>
      </c>
      <c r="T75" s="36">
        <v>6.3179999999999996</v>
      </c>
      <c r="U75" s="39">
        <v>413.47800000000001</v>
      </c>
      <c r="V75" s="41">
        <v>1.26E-5</v>
      </c>
      <c r="W75" s="41">
        <v>1.4145302829060562E-2</v>
      </c>
      <c r="X75" s="41">
        <v>3.2003999999999999E-3</v>
      </c>
    </row>
    <row r="76" spans="1:24" x14ac:dyDescent="0.2">
      <c r="A76" s="35">
        <v>408</v>
      </c>
      <c r="B76" s="35">
        <v>1258</v>
      </c>
      <c r="C76" s="35" t="s">
        <v>617</v>
      </c>
      <c r="D76" s="35">
        <v>520000522</v>
      </c>
      <c r="E76" s="35" t="s">
        <v>204</v>
      </c>
      <c r="F76" s="35" t="s">
        <v>617</v>
      </c>
      <c r="G76" s="35" t="s">
        <v>618</v>
      </c>
      <c r="H76" s="35" t="s">
        <v>207</v>
      </c>
      <c r="I76" s="35" t="s">
        <v>586</v>
      </c>
      <c r="J76" s="35" t="s">
        <v>73</v>
      </c>
      <c r="K76" s="35" t="s">
        <v>73</v>
      </c>
      <c r="L76" s="34" t="s">
        <v>209</v>
      </c>
      <c r="M76" s="34" t="s">
        <v>103</v>
      </c>
      <c r="N76" s="35" t="s">
        <v>258</v>
      </c>
      <c r="O76" s="35" t="s">
        <v>74</v>
      </c>
      <c r="P76" s="35" t="s">
        <v>77</v>
      </c>
      <c r="Q76" s="39">
        <v>1040</v>
      </c>
      <c r="R76" s="39">
        <v>1</v>
      </c>
      <c r="S76" s="39">
        <v>19700</v>
      </c>
      <c r="T76" s="36">
        <v>0</v>
      </c>
      <c r="U76" s="39">
        <v>204.88</v>
      </c>
      <c r="V76" s="41">
        <v>3.8999999999999999E-6</v>
      </c>
      <c r="W76" s="41">
        <v>7.1178014235602832E-3</v>
      </c>
      <c r="X76" s="41">
        <v>1.6103999999999999E-3</v>
      </c>
    </row>
    <row r="77" spans="1:24" x14ac:dyDescent="0.2">
      <c r="A77" s="35">
        <v>408</v>
      </c>
      <c r="B77" s="35">
        <v>1258</v>
      </c>
      <c r="C77" s="35" t="s">
        <v>619</v>
      </c>
      <c r="D77" s="35">
        <v>520043027</v>
      </c>
      <c r="E77" s="35" t="s">
        <v>204</v>
      </c>
      <c r="F77" s="35" t="s">
        <v>619</v>
      </c>
      <c r="G77" s="35" t="s">
        <v>620</v>
      </c>
      <c r="H77" s="35" t="s">
        <v>207</v>
      </c>
      <c r="I77" s="35" t="s">
        <v>586</v>
      </c>
      <c r="J77" s="35" t="s">
        <v>73</v>
      </c>
      <c r="K77" s="35" t="s">
        <v>73</v>
      </c>
      <c r="L77" s="34" t="s">
        <v>209</v>
      </c>
      <c r="M77" s="34" t="s">
        <v>103</v>
      </c>
      <c r="N77" s="35" t="s">
        <v>621</v>
      </c>
      <c r="O77" s="35" t="s">
        <v>74</v>
      </c>
      <c r="P77" s="35" t="s">
        <v>77</v>
      </c>
      <c r="Q77" s="39">
        <v>381</v>
      </c>
      <c r="R77" s="39">
        <v>1</v>
      </c>
      <c r="S77" s="39">
        <v>226000</v>
      </c>
      <c r="T77" s="36">
        <v>1.0820000000000001</v>
      </c>
      <c r="U77" s="39">
        <v>862.14200000000005</v>
      </c>
      <c r="V77" s="41">
        <v>8.1000000000000004E-6</v>
      </c>
      <c r="W77" s="41">
        <v>2.9914405982881191E-2</v>
      </c>
      <c r="X77" s="41">
        <v>6.7682999999999997E-3</v>
      </c>
    </row>
    <row r="78" spans="1:24" x14ac:dyDescent="0.2">
      <c r="A78" s="35">
        <v>408</v>
      </c>
      <c r="B78" s="35">
        <v>1258</v>
      </c>
      <c r="C78" s="35" t="s">
        <v>390</v>
      </c>
      <c r="D78" s="35">
        <v>520038506</v>
      </c>
      <c r="E78" s="35" t="s">
        <v>204</v>
      </c>
      <c r="F78" s="35" t="s">
        <v>622</v>
      </c>
      <c r="G78" s="35" t="s">
        <v>623</v>
      </c>
      <c r="H78" s="35" t="s">
        <v>207</v>
      </c>
      <c r="I78" s="35" t="s">
        <v>586</v>
      </c>
      <c r="J78" s="35" t="s">
        <v>73</v>
      </c>
      <c r="K78" s="35" t="s">
        <v>73</v>
      </c>
      <c r="L78" s="34" t="s">
        <v>209</v>
      </c>
      <c r="M78" s="34" t="s">
        <v>103</v>
      </c>
      <c r="N78" s="35" t="s">
        <v>245</v>
      </c>
      <c r="O78" s="35" t="s">
        <v>74</v>
      </c>
      <c r="P78" s="35" t="s">
        <v>77</v>
      </c>
      <c r="Q78" s="39">
        <v>5861</v>
      </c>
      <c r="R78" s="39">
        <v>1</v>
      </c>
      <c r="S78" s="39">
        <v>3316</v>
      </c>
      <c r="T78" s="36">
        <v>0</v>
      </c>
      <c r="U78" s="39">
        <v>194.35076000000001</v>
      </c>
      <c r="V78" s="41">
        <v>2.5899999999999999E-5</v>
      </c>
      <c r="W78" s="41">
        <v>6.7520013504002692E-3</v>
      </c>
      <c r="X78" s="41">
        <v>1.5277000000000001E-3</v>
      </c>
    </row>
    <row r="79" spans="1:24" x14ac:dyDescent="0.2">
      <c r="A79" s="35">
        <v>408</v>
      </c>
      <c r="B79" s="35">
        <v>1258</v>
      </c>
      <c r="C79" s="35" t="s">
        <v>469</v>
      </c>
      <c r="D79" s="35">
        <v>520007469</v>
      </c>
      <c r="E79" s="35" t="s">
        <v>204</v>
      </c>
      <c r="F79" s="35" t="s">
        <v>624</v>
      </c>
      <c r="G79" s="35" t="s">
        <v>625</v>
      </c>
      <c r="H79" s="35" t="s">
        <v>207</v>
      </c>
      <c r="I79" s="35" t="s">
        <v>586</v>
      </c>
      <c r="J79" s="35" t="s">
        <v>73</v>
      </c>
      <c r="K79" s="35" t="s">
        <v>73</v>
      </c>
      <c r="L79" s="34" t="s">
        <v>209</v>
      </c>
      <c r="M79" s="34" t="s">
        <v>103</v>
      </c>
      <c r="N79" s="35" t="s">
        <v>210</v>
      </c>
      <c r="O79" s="35" t="s">
        <v>74</v>
      </c>
      <c r="P79" s="35" t="s">
        <v>77</v>
      </c>
      <c r="Q79" s="39">
        <v>460</v>
      </c>
      <c r="R79" s="39">
        <v>1</v>
      </c>
      <c r="S79" s="39">
        <v>44680</v>
      </c>
      <c r="T79" s="36">
        <v>0</v>
      </c>
      <c r="U79" s="39">
        <v>205.52799999999999</v>
      </c>
      <c r="V79" s="41">
        <v>7.3000000000000004E-6</v>
      </c>
      <c r="W79" s="41">
        <v>7.1403014280602833E-3</v>
      </c>
      <c r="X79" s="41">
        <v>1.6155E-3</v>
      </c>
    </row>
    <row r="80" spans="1:24" x14ac:dyDescent="0.2">
      <c r="A80" s="35">
        <v>408</v>
      </c>
      <c r="B80" s="35">
        <v>1258</v>
      </c>
      <c r="C80" s="35" t="s">
        <v>408</v>
      </c>
      <c r="D80" s="35">
        <v>520000118</v>
      </c>
      <c r="E80" s="35" t="s">
        <v>204</v>
      </c>
      <c r="F80" s="35" t="s">
        <v>626</v>
      </c>
      <c r="G80" s="35" t="s">
        <v>627</v>
      </c>
      <c r="H80" s="35" t="s">
        <v>207</v>
      </c>
      <c r="I80" s="35" t="s">
        <v>586</v>
      </c>
      <c r="J80" s="35" t="s">
        <v>73</v>
      </c>
      <c r="K80" s="35" t="s">
        <v>73</v>
      </c>
      <c r="L80" s="34" t="s">
        <v>209</v>
      </c>
      <c r="M80" s="34" t="s">
        <v>103</v>
      </c>
      <c r="N80" s="35" t="s">
        <v>258</v>
      </c>
      <c r="O80" s="35" t="s">
        <v>74</v>
      </c>
      <c r="P80" s="35" t="s">
        <v>77</v>
      </c>
      <c r="Q80" s="39">
        <v>25960</v>
      </c>
      <c r="R80" s="39">
        <v>1</v>
      </c>
      <c r="S80" s="39">
        <v>6859</v>
      </c>
      <c r="T80" s="36">
        <v>0</v>
      </c>
      <c r="U80" s="39">
        <v>1780.5963999999999</v>
      </c>
      <c r="V80" s="41">
        <v>1.98E-5</v>
      </c>
      <c r="W80" s="41">
        <v>6.1860412372082466E-2</v>
      </c>
      <c r="X80" s="41">
        <v>1.39962E-2</v>
      </c>
    </row>
    <row r="81" spans="1:24" x14ac:dyDescent="0.2">
      <c r="A81" s="35">
        <v>408</v>
      </c>
      <c r="B81" s="35">
        <v>1258</v>
      </c>
      <c r="C81" s="35" t="s">
        <v>354</v>
      </c>
      <c r="D81" s="35">
        <v>520037789</v>
      </c>
      <c r="E81" s="35" t="s">
        <v>204</v>
      </c>
      <c r="F81" s="35" t="s">
        <v>628</v>
      </c>
      <c r="G81" s="35" t="s">
        <v>629</v>
      </c>
      <c r="H81" s="35" t="s">
        <v>207</v>
      </c>
      <c r="I81" s="35" t="s">
        <v>586</v>
      </c>
      <c r="J81" s="35" t="s">
        <v>73</v>
      </c>
      <c r="K81" s="35" t="s">
        <v>73</v>
      </c>
      <c r="L81" s="34" t="s">
        <v>209</v>
      </c>
      <c r="M81" s="34" t="s">
        <v>103</v>
      </c>
      <c r="N81" s="35" t="s">
        <v>245</v>
      </c>
      <c r="O81" s="35" t="s">
        <v>74</v>
      </c>
      <c r="P81" s="35" t="s">
        <v>77</v>
      </c>
      <c r="Q81" s="39">
        <v>1207</v>
      </c>
      <c r="R81" s="39">
        <v>1</v>
      </c>
      <c r="S81" s="39">
        <v>41770</v>
      </c>
      <c r="T81" s="36">
        <v>0</v>
      </c>
      <c r="U81" s="39">
        <v>504.16390000000001</v>
      </c>
      <c r="V81" s="41">
        <v>2.5299999999999998E-5</v>
      </c>
      <c r="W81" s="41">
        <v>1.7515403503080697E-2</v>
      </c>
      <c r="X81" s="41">
        <v>3.9629000000000001E-3</v>
      </c>
    </row>
    <row r="82" spans="1:24" x14ac:dyDescent="0.2">
      <c r="A82" s="35">
        <v>408</v>
      </c>
      <c r="B82" s="35">
        <v>1258</v>
      </c>
      <c r="C82" s="35" t="s">
        <v>630</v>
      </c>
      <c r="D82" s="35">
        <v>511896540</v>
      </c>
      <c r="E82" s="35" t="s">
        <v>204</v>
      </c>
      <c r="F82" s="35" t="s">
        <v>631</v>
      </c>
      <c r="G82" s="35" t="s">
        <v>632</v>
      </c>
      <c r="H82" s="35" t="s">
        <v>207</v>
      </c>
      <c r="I82" s="35" t="s">
        <v>586</v>
      </c>
      <c r="J82" s="35" t="s">
        <v>73</v>
      </c>
      <c r="K82" s="35" t="s">
        <v>73</v>
      </c>
      <c r="L82" s="34" t="s">
        <v>209</v>
      </c>
      <c r="M82" s="34" t="s">
        <v>103</v>
      </c>
      <c r="N82" s="35" t="s">
        <v>633</v>
      </c>
      <c r="O82" s="35" t="s">
        <v>74</v>
      </c>
      <c r="P82" s="35" t="s">
        <v>77</v>
      </c>
      <c r="Q82" s="39">
        <v>703</v>
      </c>
      <c r="R82" s="39">
        <v>1</v>
      </c>
      <c r="S82" s="39">
        <v>46720</v>
      </c>
      <c r="T82" s="36">
        <v>0</v>
      </c>
      <c r="U82" s="39">
        <v>328.44159999999999</v>
      </c>
      <c r="V82" s="41">
        <v>1.4320000000000001E-4</v>
      </c>
      <c r="W82" s="41">
        <v>1.1410502282100455E-2</v>
      </c>
      <c r="X82" s="41">
        <v>2.5817000000000001E-3</v>
      </c>
    </row>
    <row r="83" spans="1:24" x14ac:dyDescent="0.2">
      <c r="A83" s="35">
        <v>408</v>
      </c>
      <c r="B83" s="35">
        <v>1258</v>
      </c>
      <c r="C83" s="35" t="s">
        <v>333</v>
      </c>
      <c r="D83" s="35">
        <v>520001736</v>
      </c>
      <c r="E83" s="35" t="s">
        <v>204</v>
      </c>
      <c r="F83" s="35" t="s">
        <v>333</v>
      </c>
      <c r="G83" s="35" t="s">
        <v>634</v>
      </c>
      <c r="H83" s="35" t="s">
        <v>207</v>
      </c>
      <c r="I83" s="35" t="s">
        <v>586</v>
      </c>
      <c r="J83" s="35" t="s">
        <v>73</v>
      </c>
      <c r="K83" s="35" t="s">
        <v>73</v>
      </c>
      <c r="L83" s="34" t="s">
        <v>209</v>
      </c>
      <c r="M83" s="34" t="s">
        <v>103</v>
      </c>
      <c r="N83" s="35" t="s">
        <v>245</v>
      </c>
      <c r="O83" s="35" t="s">
        <v>74</v>
      </c>
      <c r="P83" s="35" t="s">
        <v>77</v>
      </c>
      <c r="Q83" s="39">
        <v>4800</v>
      </c>
      <c r="R83" s="39">
        <v>1</v>
      </c>
      <c r="S83" s="39">
        <v>3662</v>
      </c>
      <c r="T83" s="36">
        <v>0</v>
      </c>
      <c r="U83" s="39">
        <v>175.77600000000001</v>
      </c>
      <c r="V83" s="41">
        <v>2.1699999999999999E-5</v>
      </c>
      <c r="W83" s="41">
        <v>6.106701221340243E-3</v>
      </c>
      <c r="X83" s="41">
        <v>1.3817E-3</v>
      </c>
    </row>
    <row r="84" spans="1:24" x14ac:dyDescent="0.2">
      <c r="A84" s="35">
        <v>408</v>
      </c>
      <c r="B84" s="35">
        <v>1258</v>
      </c>
      <c r="C84" s="35" t="s">
        <v>635</v>
      </c>
      <c r="D84" s="35">
        <v>520004078</v>
      </c>
      <c r="E84" s="35" t="s">
        <v>204</v>
      </c>
      <c r="F84" s="35" t="s">
        <v>636</v>
      </c>
      <c r="G84" s="35" t="s">
        <v>637</v>
      </c>
      <c r="H84" s="35" t="s">
        <v>207</v>
      </c>
      <c r="I84" s="35" t="s">
        <v>586</v>
      </c>
      <c r="J84" s="35" t="s">
        <v>73</v>
      </c>
      <c r="K84" s="35" t="s">
        <v>73</v>
      </c>
      <c r="L84" s="34" t="s">
        <v>209</v>
      </c>
      <c r="M84" s="34" t="s">
        <v>103</v>
      </c>
      <c r="N84" s="35" t="s">
        <v>633</v>
      </c>
      <c r="O84" s="35" t="s">
        <v>74</v>
      </c>
      <c r="P84" s="35" t="s">
        <v>77</v>
      </c>
      <c r="Q84" s="39">
        <v>2090</v>
      </c>
      <c r="R84" s="39">
        <v>1</v>
      </c>
      <c r="S84" s="39">
        <v>76440</v>
      </c>
      <c r="T84" s="36">
        <v>0</v>
      </c>
      <c r="U84" s="39">
        <v>1597.596</v>
      </c>
      <c r="V84" s="41">
        <v>1.8499999999999999E-5</v>
      </c>
      <c r="W84" s="41">
        <v>5.550271110054221E-2</v>
      </c>
      <c r="X84" s="41">
        <v>1.25577E-2</v>
      </c>
    </row>
    <row r="85" spans="1:24" x14ac:dyDescent="0.2">
      <c r="A85" s="35">
        <v>408</v>
      </c>
      <c r="B85" s="35">
        <v>1258</v>
      </c>
      <c r="C85" s="35" t="s">
        <v>638</v>
      </c>
      <c r="D85" s="35">
        <v>511399388</v>
      </c>
      <c r="E85" s="35" t="s">
        <v>204</v>
      </c>
      <c r="F85" s="35" t="s">
        <v>639</v>
      </c>
      <c r="G85" s="35" t="s">
        <v>640</v>
      </c>
      <c r="H85" s="35" t="s">
        <v>207</v>
      </c>
      <c r="I85" s="35" t="s">
        <v>586</v>
      </c>
      <c r="J85" s="35" t="s">
        <v>73</v>
      </c>
      <c r="K85" s="35" t="s">
        <v>73</v>
      </c>
      <c r="L85" s="34" t="s">
        <v>209</v>
      </c>
      <c r="M85" s="34" t="s">
        <v>103</v>
      </c>
      <c r="N85" s="35" t="s">
        <v>283</v>
      </c>
      <c r="O85" s="35" t="s">
        <v>74</v>
      </c>
      <c r="P85" s="35" t="s">
        <v>77</v>
      </c>
      <c r="Q85" s="39">
        <v>800</v>
      </c>
      <c r="R85" s="39">
        <v>1</v>
      </c>
      <c r="S85" s="39">
        <v>35870</v>
      </c>
      <c r="T85" s="36">
        <v>0</v>
      </c>
      <c r="U85" s="39">
        <v>286.95999999999998</v>
      </c>
      <c r="V85" s="41">
        <v>3.4700000000000003E-5</v>
      </c>
      <c r="W85" s="41">
        <v>9.9694019938803956E-3</v>
      </c>
      <c r="X85" s="41">
        <v>2.2556E-3</v>
      </c>
    </row>
    <row r="86" spans="1:24" x14ac:dyDescent="0.2">
      <c r="A86" s="35">
        <v>408</v>
      </c>
      <c r="B86" s="35">
        <v>1258</v>
      </c>
      <c r="C86" s="35" t="s">
        <v>350</v>
      </c>
      <c r="D86" s="35" t="s">
        <v>2354</v>
      </c>
      <c r="E86" s="35" t="s">
        <v>204</v>
      </c>
      <c r="F86" s="35" t="s">
        <v>350</v>
      </c>
      <c r="G86" s="35" t="s">
        <v>641</v>
      </c>
      <c r="H86" s="35" t="s">
        <v>207</v>
      </c>
      <c r="I86" s="35" t="s">
        <v>586</v>
      </c>
      <c r="J86" s="35" t="s">
        <v>73</v>
      </c>
      <c r="K86" s="35" t="s">
        <v>73</v>
      </c>
      <c r="L86" s="34" t="s">
        <v>209</v>
      </c>
      <c r="M86" s="34" t="s">
        <v>103</v>
      </c>
      <c r="N86" s="35" t="s">
        <v>245</v>
      </c>
      <c r="O86" s="35" t="s">
        <v>74</v>
      </c>
      <c r="P86" s="35" t="s">
        <v>77</v>
      </c>
      <c r="Q86" s="39">
        <v>890</v>
      </c>
      <c r="R86" s="39">
        <v>1</v>
      </c>
      <c r="S86" s="39">
        <v>60000</v>
      </c>
      <c r="T86" s="36">
        <v>0</v>
      </c>
      <c r="U86" s="39">
        <v>534</v>
      </c>
      <c r="V86" s="41">
        <v>2.3300000000000001E-5</v>
      </c>
      <c r="W86" s="41">
        <v>1.8551903710380738E-2</v>
      </c>
      <c r="X86" s="41">
        <v>4.1973999999999996E-3</v>
      </c>
    </row>
    <row r="87" spans="1:24" x14ac:dyDescent="0.2">
      <c r="A87" s="35">
        <v>408</v>
      </c>
      <c r="B87" s="35">
        <v>1258</v>
      </c>
      <c r="C87" s="35" t="s">
        <v>242</v>
      </c>
      <c r="D87" s="35">
        <v>510960719</v>
      </c>
      <c r="E87" s="35" t="s">
        <v>204</v>
      </c>
      <c r="F87" s="35" t="s">
        <v>242</v>
      </c>
      <c r="G87" s="35" t="s">
        <v>646</v>
      </c>
      <c r="H87" s="35" t="s">
        <v>207</v>
      </c>
      <c r="I87" s="35" t="s">
        <v>586</v>
      </c>
      <c r="J87" s="35" t="s">
        <v>73</v>
      </c>
      <c r="K87" s="35" t="s">
        <v>73</v>
      </c>
      <c r="L87" s="34" t="s">
        <v>209</v>
      </c>
      <c r="M87" s="34" t="s">
        <v>103</v>
      </c>
      <c r="N87" s="35" t="s">
        <v>245</v>
      </c>
      <c r="O87" s="35" t="s">
        <v>74</v>
      </c>
      <c r="P87" s="35" t="s">
        <v>77</v>
      </c>
      <c r="Q87" s="39">
        <v>1515</v>
      </c>
      <c r="R87" s="39">
        <v>1</v>
      </c>
      <c r="S87" s="39">
        <v>40430</v>
      </c>
      <c r="T87" s="36">
        <v>0</v>
      </c>
      <c r="U87" s="39">
        <v>612.5145</v>
      </c>
      <c r="V87" s="41">
        <v>1.2099999999999999E-5</v>
      </c>
      <c r="W87" s="41">
        <v>2.1279604255920844E-2</v>
      </c>
      <c r="X87" s="41">
        <v>4.8145999999999996E-3</v>
      </c>
    </row>
    <row r="88" spans="1:24" x14ac:dyDescent="0.2">
      <c r="A88" s="35">
        <v>408</v>
      </c>
      <c r="B88" s="35">
        <v>1258</v>
      </c>
      <c r="C88" s="35" t="s">
        <v>768</v>
      </c>
      <c r="D88" s="35">
        <v>520033309</v>
      </c>
      <c r="E88" s="35" t="s">
        <v>204</v>
      </c>
      <c r="F88" s="35" t="s">
        <v>769</v>
      </c>
      <c r="G88" s="35" t="s">
        <v>770</v>
      </c>
      <c r="H88" s="35" t="s">
        <v>207</v>
      </c>
      <c r="I88" s="35" t="s">
        <v>586</v>
      </c>
      <c r="J88" s="35" t="s">
        <v>73</v>
      </c>
      <c r="K88" s="35" t="s">
        <v>73</v>
      </c>
      <c r="L88" s="34" t="s">
        <v>209</v>
      </c>
      <c r="M88" s="34" t="s">
        <v>103</v>
      </c>
      <c r="N88" s="35" t="s">
        <v>283</v>
      </c>
      <c r="O88" s="35" t="s">
        <v>74</v>
      </c>
      <c r="P88" s="35" t="s">
        <v>77</v>
      </c>
      <c r="Q88" s="39">
        <v>9700</v>
      </c>
      <c r="R88" s="39">
        <v>1</v>
      </c>
      <c r="S88" s="39">
        <v>2278</v>
      </c>
      <c r="T88" s="36">
        <v>0</v>
      </c>
      <c r="U88" s="39">
        <v>220.96600000000001</v>
      </c>
      <c r="V88" s="41">
        <v>1.572E-4</v>
      </c>
      <c r="W88" s="41">
        <v>7.6767015353403053E-3</v>
      </c>
      <c r="X88" s="41">
        <v>1.7369E-3</v>
      </c>
    </row>
    <row r="89" spans="1:24" x14ac:dyDescent="0.2">
      <c r="A89" s="35">
        <v>408</v>
      </c>
      <c r="B89" s="35">
        <v>1258</v>
      </c>
      <c r="C89" s="35" t="s">
        <v>647</v>
      </c>
      <c r="D89" s="35">
        <v>511812463</v>
      </c>
      <c r="E89" s="35" t="s">
        <v>204</v>
      </c>
      <c r="F89" s="35" t="s">
        <v>648</v>
      </c>
      <c r="G89" s="35" t="s">
        <v>649</v>
      </c>
      <c r="H89" s="35" t="s">
        <v>207</v>
      </c>
      <c r="I89" s="35" t="s">
        <v>586</v>
      </c>
      <c r="J89" s="35" t="s">
        <v>73</v>
      </c>
      <c r="K89" s="35" t="s">
        <v>73</v>
      </c>
      <c r="L89" s="34" t="s">
        <v>209</v>
      </c>
      <c r="M89" s="34" t="s">
        <v>103</v>
      </c>
      <c r="N89" s="35" t="s">
        <v>633</v>
      </c>
      <c r="O89" s="35" t="s">
        <v>74</v>
      </c>
      <c r="P89" s="35" t="s">
        <v>77</v>
      </c>
      <c r="Q89" s="39">
        <v>338</v>
      </c>
      <c r="R89" s="39">
        <v>1</v>
      </c>
      <c r="S89" s="39">
        <v>157500</v>
      </c>
      <c r="T89" s="36">
        <v>0</v>
      </c>
      <c r="U89" s="39">
        <v>532.35</v>
      </c>
      <c r="V89" s="41">
        <v>1.1E-5</v>
      </c>
      <c r="W89" s="41">
        <v>1.8494603698920736E-2</v>
      </c>
      <c r="X89" s="41">
        <v>4.1844999999999999E-3</v>
      </c>
    </row>
    <row r="90" spans="1:24" x14ac:dyDescent="0.2">
      <c r="A90" s="35">
        <v>408</v>
      </c>
      <c r="B90" s="35">
        <v>1258</v>
      </c>
      <c r="C90" s="35" t="s">
        <v>557</v>
      </c>
      <c r="D90" s="35">
        <v>513901371</v>
      </c>
      <c r="E90" s="35" t="s">
        <v>204</v>
      </c>
      <c r="F90" s="35" t="s">
        <v>650</v>
      </c>
      <c r="G90" s="35" t="s">
        <v>651</v>
      </c>
      <c r="H90" s="35" t="s">
        <v>207</v>
      </c>
      <c r="I90" s="35" t="s">
        <v>586</v>
      </c>
      <c r="J90" s="35" t="s">
        <v>73</v>
      </c>
      <c r="K90" s="35" t="s">
        <v>73</v>
      </c>
      <c r="L90" s="34" t="s">
        <v>209</v>
      </c>
      <c r="M90" s="34" t="s">
        <v>103</v>
      </c>
      <c r="N90" s="35" t="s">
        <v>483</v>
      </c>
      <c r="O90" s="35" t="s">
        <v>74</v>
      </c>
      <c r="P90" s="35" t="s">
        <v>77</v>
      </c>
      <c r="Q90" s="39">
        <v>12432</v>
      </c>
      <c r="R90" s="39">
        <v>1</v>
      </c>
      <c r="S90" s="39">
        <v>2613</v>
      </c>
      <c r="T90" s="36">
        <v>0</v>
      </c>
      <c r="U90" s="39">
        <v>324.84816000000001</v>
      </c>
      <c r="V90" s="41">
        <v>2.1399999999999998E-5</v>
      </c>
      <c r="W90" s="41">
        <v>1.1285702257140448E-2</v>
      </c>
      <c r="X90" s="41">
        <v>2.5533999999999999E-3</v>
      </c>
    </row>
    <row r="91" spans="1:24" x14ac:dyDescent="0.2">
      <c r="A91" s="35">
        <v>408</v>
      </c>
      <c r="B91" s="35">
        <v>1258</v>
      </c>
      <c r="C91" s="35" t="s">
        <v>652</v>
      </c>
      <c r="D91" s="35">
        <v>511235434</v>
      </c>
      <c r="E91" s="35" t="s">
        <v>204</v>
      </c>
      <c r="F91" s="35" t="s">
        <v>652</v>
      </c>
      <c r="G91" s="35" t="s">
        <v>653</v>
      </c>
      <c r="H91" s="35" t="s">
        <v>207</v>
      </c>
      <c r="I91" s="35" t="s">
        <v>586</v>
      </c>
      <c r="J91" s="35" t="s">
        <v>73</v>
      </c>
      <c r="K91" s="35" t="s">
        <v>73</v>
      </c>
      <c r="L91" s="34" t="s">
        <v>209</v>
      </c>
      <c r="M91" s="34" t="s">
        <v>103</v>
      </c>
      <c r="N91" s="35" t="s">
        <v>633</v>
      </c>
      <c r="O91" s="35" t="s">
        <v>74</v>
      </c>
      <c r="P91" s="35" t="s">
        <v>77</v>
      </c>
      <c r="Q91" s="39">
        <v>1245</v>
      </c>
      <c r="R91" s="39">
        <v>1</v>
      </c>
      <c r="S91" s="39">
        <v>47000</v>
      </c>
      <c r="T91" s="36">
        <v>0</v>
      </c>
      <c r="U91" s="39">
        <v>585.15</v>
      </c>
      <c r="V91" s="41">
        <v>2.7100000000000001E-5</v>
      </c>
      <c r="W91" s="41">
        <v>2.032890406578081E-2</v>
      </c>
      <c r="X91" s="41">
        <v>4.5995000000000003E-3</v>
      </c>
    </row>
    <row r="92" spans="1:24" x14ac:dyDescent="0.2">
      <c r="A92" s="35">
        <v>408</v>
      </c>
      <c r="B92" s="35">
        <v>1258</v>
      </c>
      <c r="C92" s="35" t="s">
        <v>654</v>
      </c>
      <c r="D92" s="35">
        <v>520039298</v>
      </c>
      <c r="E92" s="35" t="s">
        <v>204</v>
      </c>
      <c r="F92" s="35" t="s">
        <v>655</v>
      </c>
      <c r="G92" s="35" t="s">
        <v>656</v>
      </c>
      <c r="H92" s="35" t="s">
        <v>207</v>
      </c>
      <c r="I92" s="35" t="s">
        <v>586</v>
      </c>
      <c r="J92" s="35" t="s">
        <v>73</v>
      </c>
      <c r="K92" s="35" t="s">
        <v>73</v>
      </c>
      <c r="L92" s="34" t="s">
        <v>209</v>
      </c>
      <c r="M92" s="34" t="s">
        <v>103</v>
      </c>
      <c r="N92" s="35" t="s">
        <v>283</v>
      </c>
      <c r="O92" s="35" t="s">
        <v>74</v>
      </c>
      <c r="P92" s="35" t="s">
        <v>77</v>
      </c>
      <c r="Q92" s="39">
        <v>10503</v>
      </c>
      <c r="R92" s="39">
        <v>1</v>
      </c>
      <c r="S92" s="39">
        <v>1759</v>
      </c>
      <c r="T92" s="36">
        <v>0</v>
      </c>
      <c r="U92" s="39">
        <v>184.74777</v>
      </c>
      <c r="V92" s="41">
        <v>3.0700000000000001E-5</v>
      </c>
      <c r="W92" s="41">
        <v>6.4184012836802553E-3</v>
      </c>
      <c r="X92" s="41">
        <v>1.4522000000000001E-3</v>
      </c>
    </row>
    <row r="93" spans="1:24" x14ac:dyDescent="0.2">
      <c r="A93" s="35">
        <v>408</v>
      </c>
      <c r="B93" s="35">
        <v>1258</v>
      </c>
      <c r="C93" s="35" t="s">
        <v>480</v>
      </c>
      <c r="D93" s="35">
        <v>520041146</v>
      </c>
      <c r="E93" s="35" t="s">
        <v>204</v>
      </c>
      <c r="F93" s="35" t="s">
        <v>657</v>
      </c>
      <c r="G93" s="35" t="s">
        <v>658</v>
      </c>
      <c r="H93" s="35" t="s">
        <v>207</v>
      </c>
      <c r="I93" s="35" t="s">
        <v>586</v>
      </c>
      <c r="J93" s="35" t="s">
        <v>73</v>
      </c>
      <c r="K93" s="35" t="s">
        <v>73</v>
      </c>
      <c r="L93" s="34" t="s">
        <v>209</v>
      </c>
      <c r="M93" s="34" t="s">
        <v>103</v>
      </c>
      <c r="N93" s="35" t="s">
        <v>483</v>
      </c>
      <c r="O93" s="35" t="s">
        <v>74</v>
      </c>
      <c r="P93" s="35" t="s">
        <v>77</v>
      </c>
      <c r="Q93" s="39">
        <v>4935</v>
      </c>
      <c r="R93" s="39">
        <v>1</v>
      </c>
      <c r="S93" s="39">
        <v>26300</v>
      </c>
      <c r="T93" s="36">
        <v>0</v>
      </c>
      <c r="U93" s="39">
        <v>1297.905</v>
      </c>
      <c r="V93" s="41">
        <v>3.5299999999999997E-5</v>
      </c>
      <c r="W93" s="41">
        <v>4.5091109018221796E-2</v>
      </c>
      <c r="X93" s="41">
        <v>1.0201999999999999E-2</v>
      </c>
    </row>
    <row r="94" spans="1:24" x14ac:dyDescent="0.2">
      <c r="A94" s="35">
        <v>408</v>
      </c>
      <c r="B94" s="35">
        <v>1258</v>
      </c>
      <c r="C94" s="35" t="s">
        <v>661</v>
      </c>
      <c r="D94" s="35">
        <v>550263107</v>
      </c>
      <c r="E94" s="35" t="s">
        <v>204</v>
      </c>
      <c r="F94" s="35" t="s">
        <v>662</v>
      </c>
      <c r="G94" s="35" t="s">
        <v>663</v>
      </c>
      <c r="H94" s="35" t="s">
        <v>207</v>
      </c>
      <c r="I94" s="35" t="s">
        <v>593</v>
      </c>
      <c r="J94" s="35" t="s">
        <v>73</v>
      </c>
      <c r="K94" s="35" t="s">
        <v>73</v>
      </c>
      <c r="L94" s="34" t="s">
        <v>209</v>
      </c>
      <c r="M94" s="34" t="s">
        <v>103</v>
      </c>
      <c r="N94" s="35" t="s">
        <v>594</v>
      </c>
      <c r="O94" s="35" t="s">
        <v>74</v>
      </c>
      <c r="P94" s="35" t="s">
        <v>77</v>
      </c>
      <c r="Q94" s="39">
        <v>7168</v>
      </c>
      <c r="R94" s="39">
        <v>1</v>
      </c>
      <c r="S94" s="39">
        <v>11950</v>
      </c>
      <c r="T94" s="36">
        <v>0</v>
      </c>
      <c r="U94" s="39">
        <v>856.57600000000002</v>
      </c>
      <c r="V94" s="41">
        <v>6.0399999999999998E-5</v>
      </c>
      <c r="W94" s="41">
        <v>2.9758705951741182E-2</v>
      </c>
      <c r="X94" s="41">
        <v>6.7330000000000003E-3</v>
      </c>
    </row>
    <row r="95" spans="1:24" x14ac:dyDescent="0.2">
      <c r="A95" s="35">
        <v>408</v>
      </c>
      <c r="B95" s="35">
        <v>1258</v>
      </c>
      <c r="C95" s="35" t="s">
        <v>664</v>
      </c>
      <c r="D95" s="103">
        <v>515846558</v>
      </c>
      <c r="E95" s="35" t="s">
        <v>204</v>
      </c>
      <c r="F95" s="35" t="s">
        <v>665</v>
      </c>
      <c r="G95" s="35" t="s">
        <v>666</v>
      </c>
      <c r="H95" s="35" t="s">
        <v>207</v>
      </c>
      <c r="I95" s="35" t="s">
        <v>586</v>
      </c>
      <c r="J95" s="35" t="s">
        <v>73</v>
      </c>
      <c r="K95" s="35" t="s">
        <v>73</v>
      </c>
      <c r="L95" s="34" t="s">
        <v>209</v>
      </c>
      <c r="M95" s="34" t="s">
        <v>103</v>
      </c>
      <c r="N95" s="35" t="s">
        <v>304</v>
      </c>
      <c r="O95" s="35" t="s">
        <v>74</v>
      </c>
      <c r="P95" s="35" t="s">
        <v>77</v>
      </c>
      <c r="Q95" s="39">
        <v>127000</v>
      </c>
      <c r="R95" s="39">
        <v>1</v>
      </c>
      <c r="S95" s="39">
        <v>277</v>
      </c>
      <c r="T95" s="36">
        <v>0</v>
      </c>
      <c r="U95" s="39">
        <v>351.79</v>
      </c>
      <c r="V95" s="41">
        <v>5.8E-5</v>
      </c>
      <c r="W95" s="41">
        <v>1.2221702444340487E-2</v>
      </c>
      <c r="X95" s="41">
        <v>2.7652000000000002E-3</v>
      </c>
    </row>
    <row r="96" spans="1:24" x14ac:dyDescent="0.2">
      <c r="A96" s="35">
        <v>408</v>
      </c>
      <c r="B96" s="35">
        <v>1258</v>
      </c>
      <c r="C96" s="35" t="s">
        <v>667</v>
      </c>
      <c r="D96" s="35">
        <v>513834606</v>
      </c>
      <c r="E96" s="35" t="s">
        <v>204</v>
      </c>
      <c r="F96" s="35" t="s">
        <v>667</v>
      </c>
      <c r="G96" s="35" t="s">
        <v>668</v>
      </c>
      <c r="H96" s="35" t="s">
        <v>207</v>
      </c>
      <c r="I96" s="35" t="s">
        <v>586</v>
      </c>
      <c r="J96" s="35" t="s">
        <v>73</v>
      </c>
      <c r="K96" s="35" t="s">
        <v>73</v>
      </c>
      <c r="L96" s="34" t="s">
        <v>209</v>
      </c>
      <c r="M96" s="34" t="s">
        <v>103</v>
      </c>
      <c r="N96" s="35" t="s">
        <v>669</v>
      </c>
      <c r="O96" s="35" t="s">
        <v>74</v>
      </c>
      <c r="P96" s="35" t="s">
        <v>77</v>
      </c>
      <c r="Q96" s="39">
        <v>2648</v>
      </c>
      <c r="R96" s="39">
        <v>1</v>
      </c>
      <c r="S96" s="39">
        <v>4400</v>
      </c>
      <c r="T96" s="36">
        <v>0</v>
      </c>
      <c r="U96" s="39">
        <v>116.512</v>
      </c>
      <c r="V96" s="41">
        <v>3.6199999999999999E-5</v>
      </c>
      <c r="W96" s="41">
        <v>4.0478008095601609E-3</v>
      </c>
      <c r="X96" s="41">
        <v>9.1580000000000003E-4</v>
      </c>
    </row>
    <row r="97" spans="1:24" x14ac:dyDescent="0.2">
      <c r="A97" s="35">
        <v>408</v>
      </c>
      <c r="B97" s="35">
        <v>1258</v>
      </c>
      <c r="C97" s="35" t="s">
        <v>675</v>
      </c>
      <c r="D97" s="35">
        <v>512714494</v>
      </c>
      <c r="E97" s="35" t="s">
        <v>204</v>
      </c>
      <c r="F97" s="35" t="s">
        <v>676</v>
      </c>
      <c r="G97" s="35" t="s">
        <v>677</v>
      </c>
      <c r="H97" s="35" t="s">
        <v>207</v>
      </c>
      <c r="I97" s="35" t="s">
        <v>586</v>
      </c>
      <c r="J97" s="35" t="s">
        <v>73</v>
      </c>
      <c r="K97" s="35" t="s">
        <v>73</v>
      </c>
      <c r="L97" s="34" t="s">
        <v>209</v>
      </c>
      <c r="M97" s="34" t="s">
        <v>103</v>
      </c>
      <c r="N97" s="35" t="s">
        <v>496</v>
      </c>
      <c r="O97" s="35" t="s">
        <v>74</v>
      </c>
      <c r="P97" s="35" t="s">
        <v>77</v>
      </c>
      <c r="Q97" s="39">
        <v>18537</v>
      </c>
      <c r="R97" s="39">
        <v>1</v>
      </c>
      <c r="S97" s="39">
        <v>832.6</v>
      </c>
      <c r="T97" s="36">
        <v>0</v>
      </c>
      <c r="U97" s="39">
        <v>154.33905999999999</v>
      </c>
      <c r="V97" s="41">
        <v>6.4200000000000002E-5</v>
      </c>
      <c r="W97" s="41">
        <v>5.3620010724002125E-3</v>
      </c>
      <c r="X97" s="41">
        <v>1.2132E-3</v>
      </c>
    </row>
    <row r="98" spans="1:24" x14ac:dyDescent="0.2">
      <c r="A98" s="35">
        <v>408</v>
      </c>
      <c r="B98" s="35">
        <v>1258</v>
      </c>
      <c r="C98" s="35" t="s">
        <v>678</v>
      </c>
      <c r="D98" s="35">
        <v>520037763</v>
      </c>
      <c r="E98" s="35" t="s">
        <v>204</v>
      </c>
      <c r="F98" s="35" t="s">
        <v>679</v>
      </c>
      <c r="G98" s="35" t="s">
        <v>680</v>
      </c>
      <c r="H98" s="35" t="s">
        <v>207</v>
      </c>
      <c r="I98" s="35" t="s">
        <v>586</v>
      </c>
      <c r="J98" s="35" t="s">
        <v>73</v>
      </c>
      <c r="K98" s="35" t="s">
        <v>73</v>
      </c>
      <c r="L98" s="34" t="s">
        <v>209</v>
      </c>
      <c r="M98" s="34" t="s">
        <v>103</v>
      </c>
      <c r="N98" s="35" t="s">
        <v>599</v>
      </c>
      <c r="O98" s="35" t="s">
        <v>74</v>
      </c>
      <c r="P98" s="35" t="s">
        <v>77</v>
      </c>
      <c r="Q98" s="39">
        <v>9000</v>
      </c>
      <c r="R98" s="39">
        <v>1</v>
      </c>
      <c r="S98" s="39">
        <v>545.6</v>
      </c>
      <c r="T98" s="36">
        <v>0</v>
      </c>
      <c r="U98" s="39">
        <v>49.103999999999999</v>
      </c>
      <c r="V98" s="41">
        <v>3.099E-4</v>
      </c>
      <c r="W98" s="41">
        <v>1.7059003411800679E-3</v>
      </c>
      <c r="X98" s="41">
        <v>3.86E-4</v>
      </c>
    </row>
    <row r="99" spans="1:24" x14ac:dyDescent="0.2">
      <c r="A99" s="35">
        <v>408</v>
      </c>
      <c r="B99" s="35">
        <v>1258</v>
      </c>
      <c r="C99" s="35" t="s">
        <v>681</v>
      </c>
      <c r="D99" s="35">
        <v>514259019</v>
      </c>
      <c r="E99" s="35" t="s">
        <v>204</v>
      </c>
      <c r="F99" s="35" t="s">
        <v>681</v>
      </c>
      <c r="G99" s="35" t="s">
        <v>682</v>
      </c>
      <c r="H99" s="35" t="s">
        <v>207</v>
      </c>
      <c r="I99" s="35" t="s">
        <v>586</v>
      </c>
      <c r="J99" s="35" t="s">
        <v>73</v>
      </c>
      <c r="K99" s="35" t="s">
        <v>73</v>
      </c>
      <c r="L99" s="34" t="s">
        <v>209</v>
      </c>
      <c r="M99" s="34" t="s">
        <v>103</v>
      </c>
      <c r="N99" s="35" t="s">
        <v>683</v>
      </c>
      <c r="O99" s="35" t="s">
        <v>74</v>
      </c>
      <c r="P99" s="35" t="s">
        <v>77</v>
      </c>
      <c r="Q99" s="39">
        <v>4200</v>
      </c>
      <c r="R99" s="39">
        <v>1</v>
      </c>
      <c r="S99" s="39">
        <v>24060</v>
      </c>
      <c r="T99" s="36">
        <v>0</v>
      </c>
      <c r="U99" s="39">
        <v>1010.52</v>
      </c>
      <c r="V99" s="41">
        <v>4.5500000000000001E-5</v>
      </c>
      <c r="W99" s="41">
        <v>3.5106907021381403E-2</v>
      </c>
      <c r="X99" s="41">
        <v>7.9430999999999998E-3</v>
      </c>
    </row>
    <row r="100" spans="1:24" x14ac:dyDescent="0.2">
      <c r="A100" s="35">
        <v>408</v>
      </c>
      <c r="B100" s="35">
        <v>1258</v>
      </c>
      <c r="C100" s="35" t="s">
        <v>684</v>
      </c>
      <c r="D100" s="35" t="s">
        <v>685</v>
      </c>
      <c r="E100" s="35" t="s">
        <v>573</v>
      </c>
      <c r="F100" s="35" t="s">
        <v>686</v>
      </c>
      <c r="G100" s="35" t="s">
        <v>687</v>
      </c>
      <c r="H100" s="35" t="s">
        <v>207</v>
      </c>
      <c r="I100" s="35" t="s">
        <v>586</v>
      </c>
      <c r="J100" s="35" t="s">
        <v>153</v>
      </c>
      <c r="K100" s="35" t="s">
        <v>154</v>
      </c>
      <c r="L100" s="34" t="s">
        <v>209</v>
      </c>
      <c r="M100" s="34" t="s">
        <v>190</v>
      </c>
      <c r="N100" s="35" t="s">
        <v>688</v>
      </c>
      <c r="O100" s="35" t="s">
        <v>74</v>
      </c>
      <c r="P100" s="35" t="s">
        <v>83</v>
      </c>
      <c r="Q100" s="39">
        <v>400</v>
      </c>
      <c r="R100" s="39">
        <v>2.9780000000000002</v>
      </c>
      <c r="S100" s="39">
        <v>35737</v>
      </c>
      <c r="T100" s="36">
        <v>0</v>
      </c>
      <c r="U100" s="39">
        <v>425.69914</v>
      </c>
      <c r="V100" s="41">
        <v>0</v>
      </c>
      <c r="W100" s="41">
        <v>1.4789402957880587E-2</v>
      </c>
      <c r="X100" s="41">
        <v>3.3462000000000001E-3</v>
      </c>
    </row>
    <row r="101" spans="1:24" x14ac:dyDescent="0.2">
      <c r="A101" s="35">
        <v>408</v>
      </c>
      <c r="B101" s="35">
        <v>1258</v>
      </c>
      <c r="C101" s="35" t="s">
        <v>689</v>
      </c>
      <c r="D101" s="35" t="s">
        <v>690</v>
      </c>
      <c r="E101" s="35" t="s">
        <v>573</v>
      </c>
      <c r="F101" s="35" t="s">
        <v>691</v>
      </c>
      <c r="G101" s="35" t="s">
        <v>692</v>
      </c>
      <c r="H101" s="35" t="s">
        <v>207</v>
      </c>
      <c r="I101" s="35" t="s">
        <v>586</v>
      </c>
      <c r="J101" s="35" t="s">
        <v>153</v>
      </c>
      <c r="K101" s="35" t="s">
        <v>154</v>
      </c>
      <c r="L101" s="34" t="s">
        <v>209</v>
      </c>
      <c r="M101" s="34" t="s">
        <v>693</v>
      </c>
      <c r="N101" s="35" t="s">
        <v>694</v>
      </c>
      <c r="O101" s="35" t="s">
        <v>74</v>
      </c>
      <c r="P101" s="35" t="s">
        <v>83</v>
      </c>
      <c r="Q101" s="39">
        <v>340</v>
      </c>
      <c r="R101" s="39">
        <v>2.9780000000000002</v>
      </c>
      <c r="S101" s="39">
        <v>37302</v>
      </c>
      <c r="T101" s="36">
        <v>0</v>
      </c>
      <c r="U101" s="39">
        <v>377.69020999999998</v>
      </c>
      <c r="V101" s="41">
        <v>0</v>
      </c>
      <c r="W101" s="41">
        <v>1.3121502624300521E-2</v>
      </c>
      <c r="X101" s="41">
        <v>2.9688000000000002E-3</v>
      </c>
    </row>
    <row r="102" spans="1:24" x14ac:dyDescent="0.2">
      <c r="A102" s="35">
        <v>408</v>
      </c>
      <c r="B102" s="35">
        <v>1258</v>
      </c>
      <c r="C102" s="35" t="s">
        <v>700</v>
      </c>
      <c r="D102" s="35" t="s">
        <v>701</v>
      </c>
      <c r="E102" s="35" t="s">
        <v>573</v>
      </c>
      <c r="F102" s="35" t="s">
        <v>702</v>
      </c>
      <c r="G102" s="35" t="s">
        <v>703</v>
      </c>
      <c r="H102" s="35" t="s">
        <v>207</v>
      </c>
      <c r="I102" s="35" t="s">
        <v>586</v>
      </c>
      <c r="J102" s="35" t="s">
        <v>153</v>
      </c>
      <c r="K102" s="35" t="s">
        <v>154</v>
      </c>
      <c r="L102" s="34" t="s">
        <v>209</v>
      </c>
      <c r="M102" s="34" t="s">
        <v>130</v>
      </c>
      <c r="N102" s="35" t="s">
        <v>699</v>
      </c>
      <c r="O102" s="35" t="s">
        <v>74</v>
      </c>
      <c r="P102" s="35" t="s">
        <v>83</v>
      </c>
      <c r="Q102" s="39">
        <v>1045</v>
      </c>
      <c r="R102" s="39">
        <v>2.9780000000000002</v>
      </c>
      <c r="S102" s="39">
        <v>10890</v>
      </c>
      <c r="T102" s="36">
        <v>0</v>
      </c>
      <c r="U102" s="39">
        <v>338.89787999999999</v>
      </c>
      <c r="V102" s="41">
        <v>1.7E-5</v>
      </c>
      <c r="W102" s="41">
        <v>1.1773802354760467E-2</v>
      </c>
      <c r="X102" s="41">
        <v>2.6638999999999999E-3</v>
      </c>
    </row>
    <row r="103" spans="1:24" x14ac:dyDescent="0.2">
      <c r="A103" s="35">
        <v>408</v>
      </c>
      <c r="B103" s="35">
        <v>1258</v>
      </c>
      <c r="C103" s="35" t="s">
        <v>704</v>
      </c>
      <c r="D103" s="35" t="s">
        <v>705</v>
      </c>
      <c r="E103" s="35" t="s">
        <v>573</v>
      </c>
      <c r="F103" s="35" t="s">
        <v>704</v>
      </c>
      <c r="G103" s="35" t="s">
        <v>706</v>
      </c>
      <c r="H103" s="35" t="s">
        <v>207</v>
      </c>
      <c r="I103" s="35" t="s">
        <v>586</v>
      </c>
      <c r="J103" s="35" t="s">
        <v>153</v>
      </c>
      <c r="K103" s="35" t="s">
        <v>154</v>
      </c>
      <c r="L103" s="34" t="s">
        <v>209</v>
      </c>
      <c r="M103" s="108" t="s">
        <v>693</v>
      </c>
      <c r="N103" s="35" t="s">
        <v>707</v>
      </c>
      <c r="O103" s="35" t="s">
        <v>74</v>
      </c>
      <c r="P103" s="35" t="s">
        <v>83</v>
      </c>
      <c r="Q103" s="39">
        <v>1250</v>
      </c>
      <c r="R103" s="39">
        <v>2.9780000000000002</v>
      </c>
      <c r="S103" s="39">
        <v>20009</v>
      </c>
      <c r="T103" s="36">
        <v>4.4999999999999997E-3</v>
      </c>
      <c r="U103" s="39">
        <v>744.84842000000003</v>
      </c>
      <c r="V103" s="41">
        <v>0</v>
      </c>
      <c r="W103" s="41">
        <v>2.5876605175321029E-2</v>
      </c>
      <c r="X103" s="41">
        <v>5.8547E-3</v>
      </c>
    </row>
    <row r="104" spans="1:24" x14ac:dyDescent="0.2">
      <c r="A104" s="35">
        <v>408</v>
      </c>
      <c r="B104" s="35">
        <v>1258</v>
      </c>
      <c r="C104" s="35" t="s">
        <v>708</v>
      </c>
      <c r="D104" s="35" t="s">
        <v>709</v>
      </c>
      <c r="E104" s="35" t="s">
        <v>573</v>
      </c>
      <c r="F104" s="35" t="s">
        <v>710</v>
      </c>
      <c r="G104" s="35" t="s">
        <v>711</v>
      </c>
      <c r="H104" s="35" t="s">
        <v>207</v>
      </c>
      <c r="I104" s="35" t="s">
        <v>586</v>
      </c>
      <c r="J104" s="35" t="s">
        <v>153</v>
      </c>
      <c r="K104" s="35" t="s">
        <v>712</v>
      </c>
      <c r="L104" s="34" t="s">
        <v>209</v>
      </c>
      <c r="M104" s="34" t="s">
        <v>190</v>
      </c>
      <c r="N104" s="35" t="s">
        <v>707</v>
      </c>
      <c r="O104" s="35" t="s">
        <v>74</v>
      </c>
      <c r="P104" s="35" t="s">
        <v>83</v>
      </c>
      <c r="Q104" s="39">
        <v>480</v>
      </c>
      <c r="R104" s="39">
        <v>2.9780000000000002</v>
      </c>
      <c r="S104" s="39">
        <v>47757</v>
      </c>
      <c r="T104" s="36">
        <v>0.3569</v>
      </c>
      <c r="U104" s="39">
        <v>683.72050999999999</v>
      </c>
      <c r="V104" s="41">
        <v>0</v>
      </c>
      <c r="W104" s="41">
        <v>2.3716504743300944E-2</v>
      </c>
      <c r="X104" s="41">
        <v>5.3658999999999998E-3</v>
      </c>
    </row>
    <row r="105" spans="1:24" x14ac:dyDescent="0.2">
      <c r="A105" s="35">
        <v>408</v>
      </c>
      <c r="B105" s="35">
        <v>1258</v>
      </c>
      <c r="C105" s="35" t="s">
        <v>713</v>
      </c>
      <c r="D105" s="103" t="s">
        <v>2356</v>
      </c>
      <c r="E105" s="103" t="s">
        <v>573</v>
      </c>
      <c r="F105" s="35" t="s">
        <v>714</v>
      </c>
      <c r="G105" s="35" t="s">
        <v>715</v>
      </c>
      <c r="H105" s="35" t="s">
        <v>207</v>
      </c>
      <c r="I105" s="35" t="s">
        <v>586</v>
      </c>
      <c r="J105" s="35" t="s">
        <v>153</v>
      </c>
      <c r="K105" s="35" t="s">
        <v>154</v>
      </c>
      <c r="L105" s="34" t="s">
        <v>209</v>
      </c>
      <c r="M105" s="108" t="s">
        <v>693</v>
      </c>
      <c r="N105" s="35" t="s">
        <v>707</v>
      </c>
      <c r="O105" s="35" t="s">
        <v>74</v>
      </c>
      <c r="P105" s="35" t="s">
        <v>83</v>
      </c>
      <c r="Q105" s="39">
        <v>360</v>
      </c>
      <c r="R105" s="39">
        <v>2.9780000000000002</v>
      </c>
      <c r="S105" s="39">
        <v>72300</v>
      </c>
      <c r="T105" s="36">
        <v>0</v>
      </c>
      <c r="U105" s="39">
        <v>775.11383999999998</v>
      </c>
      <c r="V105" s="41">
        <v>3.9999999999999998E-7</v>
      </c>
      <c r="W105" s="41">
        <v>2.6928505385701074E-2</v>
      </c>
      <c r="X105" s="41">
        <v>6.0927000000000004E-3</v>
      </c>
    </row>
    <row r="106" spans="1:24" x14ac:dyDescent="0.2">
      <c r="A106" s="35">
        <v>408</v>
      </c>
      <c r="B106" s="35">
        <v>1258</v>
      </c>
      <c r="C106" s="35" t="s">
        <v>716</v>
      </c>
      <c r="D106" s="35" t="s">
        <v>717</v>
      </c>
      <c r="E106" s="35" t="s">
        <v>573</v>
      </c>
      <c r="F106" s="35" t="s">
        <v>718</v>
      </c>
      <c r="G106" s="35" t="s">
        <v>719</v>
      </c>
      <c r="H106" s="35" t="s">
        <v>207</v>
      </c>
      <c r="I106" s="35" t="s">
        <v>586</v>
      </c>
      <c r="J106" s="35" t="s">
        <v>153</v>
      </c>
      <c r="K106" s="35" t="s">
        <v>154</v>
      </c>
      <c r="L106" s="34" t="s">
        <v>209</v>
      </c>
      <c r="M106" s="108" t="s">
        <v>693</v>
      </c>
      <c r="N106" s="35" t="s">
        <v>688</v>
      </c>
      <c r="O106" s="35" t="s">
        <v>74</v>
      </c>
      <c r="P106" s="35" t="s">
        <v>83</v>
      </c>
      <c r="Q106" s="39">
        <v>930</v>
      </c>
      <c r="R106" s="39">
        <v>2.9780000000000002</v>
      </c>
      <c r="S106" s="39">
        <v>23834</v>
      </c>
      <c r="T106" s="36">
        <v>0</v>
      </c>
      <c r="U106" s="39">
        <v>660.09216000000004</v>
      </c>
      <c r="V106" s="41">
        <v>0</v>
      </c>
      <c r="W106" s="41">
        <v>2.2932504586500913E-2</v>
      </c>
      <c r="X106" s="41">
        <v>5.1885999999999998E-3</v>
      </c>
    </row>
    <row r="107" spans="1:24" x14ac:dyDescent="0.2">
      <c r="A107" s="35">
        <v>408</v>
      </c>
      <c r="B107" s="35">
        <v>1258</v>
      </c>
      <c r="C107" s="35" t="s">
        <v>720</v>
      </c>
      <c r="D107" s="35" t="s">
        <v>721</v>
      </c>
      <c r="E107" s="35" t="s">
        <v>573</v>
      </c>
      <c r="F107" s="35" t="s">
        <v>722</v>
      </c>
      <c r="G107" s="35" t="s">
        <v>723</v>
      </c>
      <c r="H107" s="35" t="s">
        <v>207</v>
      </c>
      <c r="I107" s="35" t="s">
        <v>586</v>
      </c>
      <c r="J107" s="35" t="s">
        <v>153</v>
      </c>
      <c r="K107" s="35" t="s">
        <v>154</v>
      </c>
      <c r="L107" s="34" t="s">
        <v>209</v>
      </c>
      <c r="M107" s="34" t="s">
        <v>693</v>
      </c>
      <c r="N107" s="35" t="s">
        <v>688</v>
      </c>
      <c r="O107" s="35" t="s">
        <v>74</v>
      </c>
      <c r="P107" s="35" t="s">
        <v>83</v>
      </c>
      <c r="Q107" s="39">
        <v>200</v>
      </c>
      <c r="R107" s="39">
        <v>2.9780000000000002</v>
      </c>
      <c r="S107" s="39">
        <v>56329</v>
      </c>
      <c r="T107" s="36">
        <v>0</v>
      </c>
      <c r="U107" s="39">
        <v>335.49552</v>
      </c>
      <c r="V107" s="41">
        <v>0</v>
      </c>
      <c r="W107" s="41">
        <v>1.1655602331120464E-2</v>
      </c>
      <c r="X107" s="41">
        <v>2.6370999999999999E-3</v>
      </c>
    </row>
    <row r="108" spans="1:24" x14ac:dyDescent="0.2">
      <c r="A108" s="35">
        <v>408</v>
      </c>
      <c r="B108" s="35">
        <v>1258</v>
      </c>
      <c r="C108" s="35" t="s">
        <v>724</v>
      </c>
      <c r="D108" s="35" t="s">
        <v>725</v>
      </c>
      <c r="E108" s="35" t="s">
        <v>573</v>
      </c>
      <c r="F108" s="35" t="s">
        <v>726</v>
      </c>
      <c r="G108" s="35" t="s">
        <v>727</v>
      </c>
      <c r="H108" s="35" t="s">
        <v>207</v>
      </c>
      <c r="I108" s="35" t="s">
        <v>586</v>
      </c>
      <c r="J108" s="35" t="s">
        <v>153</v>
      </c>
      <c r="K108" s="35" t="s">
        <v>728</v>
      </c>
      <c r="L108" s="34" t="s">
        <v>209</v>
      </c>
      <c r="M108" s="34" t="s">
        <v>190</v>
      </c>
      <c r="N108" s="35" t="s">
        <v>707</v>
      </c>
      <c r="O108" s="35" t="s">
        <v>74</v>
      </c>
      <c r="P108" s="35" t="s">
        <v>83</v>
      </c>
      <c r="Q108" s="39">
        <v>223</v>
      </c>
      <c r="R108" s="39">
        <v>2.9780000000000002</v>
      </c>
      <c r="S108" s="39">
        <v>198944</v>
      </c>
      <c r="T108" s="36">
        <v>0</v>
      </c>
      <c r="U108" s="39">
        <v>1321.17516</v>
      </c>
      <c r="V108" s="41">
        <v>4.9999999999999998E-7</v>
      </c>
      <c r="W108" s="41">
        <v>4.5899509179901828E-2</v>
      </c>
      <c r="X108" s="41">
        <v>1.0384900000000001E-2</v>
      </c>
    </row>
    <row r="109" spans="1:24" x14ac:dyDescent="0.2">
      <c r="A109" s="35">
        <v>408</v>
      </c>
      <c r="B109" s="35">
        <v>1258</v>
      </c>
      <c r="C109" s="35" t="s">
        <v>729</v>
      </c>
      <c r="D109" s="35" t="s">
        <v>730</v>
      </c>
      <c r="E109" s="35" t="s">
        <v>573</v>
      </c>
      <c r="F109" s="35" t="s">
        <v>731</v>
      </c>
      <c r="G109" s="35" t="s">
        <v>732</v>
      </c>
      <c r="H109" s="35" t="s">
        <v>207</v>
      </c>
      <c r="I109" s="35" t="s">
        <v>586</v>
      </c>
      <c r="J109" s="35" t="s">
        <v>153</v>
      </c>
      <c r="K109" s="35" t="s">
        <v>154</v>
      </c>
      <c r="L109" s="34" t="s">
        <v>209</v>
      </c>
      <c r="M109" s="34" t="s">
        <v>693</v>
      </c>
      <c r="N109" s="35" t="s">
        <v>688</v>
      </c>
      <c r="O109" s="35" t="s">
        <v>74</v>
      </c>
      <c r="P109" s="35" t="s">
        <v>83</v>
      </c>
      <c r="Q109" s="39">
        <v>560</v>
      </c>
      <c r="R109" s="39">
        <v>2.9780000000000002</v>
      </c>
      <c r="S109" s="39">
        <v>34102</v>
      </c>
      <c r="T109" s="36">
        <v>0</v>
      </c>
      <c r="U109" s="39">
        <v>568.71222999999998</v>
      </c>
      <c r="V109" s="41">
        <v>5.9999999999999997E-7</v>
      </c>
      <c r="W109" s="41">
        <v>1.9757903951580783E-2</v>
      </c>
      <c r="X109" s="41">
        <v>4.4703E-3</v>
      </c>
    </row>
    <row r="110" spans="1:24" x14ac:dyDescent="0.2">
      <c r="A110" s="35">
        <v>408</v>
      </c>
      <c r="B110" s="35">
        <v>1258</v>
      </c>
      <c r="C110" s="35" t="s">
        <v>733</v>
      </c>
      <c r="D110" s="35" t="s">
        <v>734</v>
      </c>
      <c r="E110" s="35" t="s">
        <v>573</v>
      </c>
      <c r="F110" s="35" t="s">
        <v>735</v>
      </c>
      <c r="G110" s="35" t="s">
        <v>736</v>
      </c>
      <c r="H110" s="35" t="s">
        <v>207</v>
      </c>
      <c r="I110" s="35" t="s">
        <v>586</v>
      </c>
      <c r="J110" s="35" t="s">
        <v>153</v>
      </c>
      <c r="K110" s="35" t="s">
        <v>154</v>
      </c>
      <c r="L110" s="34" t="s">
        <v>209</v>
      </c>
      <c r="M110" s="34" t="s">
        <v>190</v>
      </c>
      <c r="N110" s="35" t="s">
        <v>737</v>
      </c>
      <c r="O110" s="35" t="s">
        <v>74</v>
      </c>
      <c r="P110" s="35" t="s">
        <v>83</v>
      </c>
      <c r="Q110" s="39">
        <v>108</v>
      </c>
      <c r="R110" s="39">
        <v>2.9780000000000002</v>
      </c>
      <c r="S110" s="39">
        <v>51360</v>
      </c>
      <c r="T110" s="36">
        <v>0</v>
      </c>
      <c r="U110" s="39">
        <v>165.18608</v>
      </c>
      <c r="V110" s="41">
        <v>9.9999999999999995E-8</v>
      </c>
      <c r="W110" s="41">
        <v>5.7388011477602276E-3</v>
      </c>
      <c r="X110" s="41">
        <v>1.2983999999999999E-3</v>
      </c>
    </row>
    <row r="111" spans="1:24" x14ac:dyDescent="0.2">
      <c r="A111" s="35">
        <v>408</v>
      </c>
      <c r="B111" s="35">
        <v>1258</v>
      </c>
      <c r="C111" s="35" t="s">
        <v>738</v>
      </c>
      <c r="D111" s="35" t="s">
        <v>739</v>
      </c>
      <c r="E111" s="35" t="s">
        <v>573</v>
      </c>
      <c r="F111" s="35" t="s">
        <v>738</v>
      </c>
      <c r="G111" s="35" t="s">
        <v>740</v>
      </c>
      <c r="H111" s="35" t="s">
        <v>207</v>
      </c>
      <c r="I111" s="35" t="s">
        <v>586</v>
      </c>
      <c r="J111" s="35" t="s">
        <v>153</v>
      </c>
      <c r="K111" s="35" t="s">
        <v>154</v>
      </c>
      <c r="L111" s="34" t="s">
        <v>209</v>
      </c>
      <c r="M111" s="34" t="s">
        <v>693</v>
      </c>
      <c r="N111" s="35" t="s">
        <v>741</v>
      </c>
      <c r="O111" s="35" t="s">
        <v>74</v>
      </c>
      <c r="P111" s="35" t="s">
        <v>83</v>
      </c>
      <c r="Q111" s="39">
        <v>30</v>
      </c>
      <c r="R111" s="39">
        <v>2.9780000000000002</v>
      </c>
      <c r="S111" s="39">
        <v>93547</v>
      </c>
      <c r="T111" s="36">
        <v>0</v>
      </c>
      <c r="U111" s="39">
        <v>83.574879999999993</v>
      </c>
      <c r="V111" s="41">
        <v>0</v>
      </c>
      <c r="W111" s="41">
        <v>2.9035005807001154E-3</v>
      </c>
      <c r="X111" s="41">
        <v>6.5689999999999998E-4</v>
      </c>
    </row>
    <row r="112" spans="1:24" x14ac:dyDescent="0.2">
      <c r="A112" s="35">
        <v>408</v>
      </c>
      <c r="B112" s="35">
        <v>1258</v>
      </c>
      <c r="C112" s="35" t="s">
        <v>742</v>
      </c>
      <c r="D112" s="35" t="s">
        <v>743</v>
      </c>
      <c r="E112" s="35" t="s">
        <v>573</v>
      </c>
      <c r="F112" s="35" t="s">
        <v>742</v>
      </c>
      <c r="G112" s="35" t="s">
        <v>744</v>
      </c>
      <c r="H112" s="35" t="s">
        <v>207</v>
      </c>
      <c r="I112" s="35" t="s">
        <v>586</v>
      </c>
      <c r="J112" s="35" t="s">
        <v>153</v>
      </c>
      <c r="K112" s="35" t="s">
        <v>154</v>
      </c>
      <c r="L112" s="34" t="s">
        <v>209</v>
      </c>
      <c r="M112" s="34" t="s">
        <v>693</v>
      </c>
      <c r="N112" s="35" t="s">
        <v>707</v>
      </c>
      <c r="O112" s="35" t="s">
        <v>74</v>
      </c>
      <c r="P112" s="35" t="s">
        <v>83</v>
      </c>
      <c r="Q112" s="39">
        <v>230</v>
      </c>
      <c r="R112" s="39">
        <v>2.9780000000000002</v>
      </c>
      <c r="S112" s="39">
        <v>58091</v>
      </c>
      <c r="T112" s="36">
        <v>0</v>
      </c>
      <c r="U112" s="39">
        <v>397.88848999999999</v>
      </c>
      <c r="V112" s="41">
        <v>9.9999999999999995E-8</v>
      </c>
      <c r="W112" s="41">
        <v>1.382320276464055E-2</v>
      </c>
      <c r="X112" s="41">
        <v>3.1275999999999999E-3</v>
      </c>
    </row>
    <row r="113" spans="1:24" x14ac:dyDescent="0.2">
      <c r="A113" s="35">
        <v>408</v>
      </c>
      <c r="B113" s="35">
        <v>1258</v>
      </c>
      <c r="C113" s="35" t="s">
        <v>758</v>
      </c>
      <c r="D113" s="35" t="s">
        <v>759</v>
      </c>
      <c r="E113" s="35" t="s">
        <v>573</v>
      </c>
      <c r="F113" s="35" t="s">
        <v>760</v>
      </c>
      <c r="G113" s="35" t="s">
        <v>761</v>
      </c>
      <c r="H113" s="35" t="s">
        <v>207</v>
      </c>
      <c r="I113" s="35" t="s">
        <v>586</v>
      </c>
      <c r="J113" s="35" t="s">
        <v>153</v>
      </c>
      <c r="K113" s="35" t="s">
        <v>154</v>
      </c>
      <c r="L113" s="34" t="s">
        <v>209</v>
      </c>
      <c r="M113" s="34" t="s">
        <v>693</v>
      </c>
      <c r="N113" s="35" t="s">
        <v>707</v>
      </c>
      <c r="O113" s="35" t="s">
        <v>74</v>
      </c>
      <c r="P113" s="35" t="s">
        <v>83</v>
      </c>
      <c r="Q113" s="39">
        <v>460</v>
      </c>
      <c r="R113" s="39">
        <v>2.9780000000000002</v>
      </c>
      <c r="S113" s="39">
        <v>37775</v>
      </c>
      <c r="T113" s="36">
        <v>0.11260000000000001</v>
      </c>
      <c r="U113" s="39">
        <v>517.80749000000003</v>
      </c>
      <c r="V113" s="41">
        <v>0</v>
      </c>
      <c r="W113" s="41">
        <v>1.7977703595540715E-2</v>
      </c>
      <c r="X113" s="41">
        <v>4.0674999999999999E-3</v>
      </c>
    </row>
    <row r="114" spans="1:24" x14ac:dyDescent="0.2">
      <c r="A114" s="35">
        <v>408</v>
      </c>
      <c r="B114" s="35">
        <v>1258</v>
      </c>
      <c r="C114" s="35" t="s">
        <v>766</v>
      </c>
      <c r="D114" s="35" t="s">
        <v>2358</v>
      </c>
      <c r="E114" s="103" t="s">
        <v>573</v>
      </c>
      <c r="F114" s="35" t="s">
        <v>766</v>
      </c>
      <c r="G114" s="35" t="s">
        <v>767</v>
      </c>
      <c r="H114" s="35" t="s">
        <v>207</v>
      </c>
      <c r="I114" s="35" t="s">
        <v>586</v>
      </c>
      <c r="J114" s="35" t="s">
        <v>153</v>
      </c>
      <c r="K114" s="35" t="s">
        <v>154</v>
      </c>
      <c r="L114" s="34" t="s">
        <v>209</v>
      </c>
      <c r="M114" s="34" t="s">
        <v>693</v>
      </c>
      <c r="N114" s="35" t="s">
        <v>583</v>
      </c>
      <c r="O114" s="35" t="s">
        <v>74</v>
      </c>
      <c r="P114" s="35" t="s">
        <v>83</v>
      </c>
      <c r="Q114" s="39">
        <v>2800</v>
      </c>
      <c r="R114" s="39">
        <v>2.9780000000000002</v>
      </c>
      <c r="S114" s="39">
        <v>8241</v>
      </c>
      <c r="T114" s="36">
        <v>0.33610000000000001</v>
      </c>
      <c r="U114" s="39">
        <v>688.16845000000001</v>
      </c>
      <c r="V114" s="41">
        <v>5.1000000000000003E-6</v>
      </c>
      <c r="W114" s="41">
        <v>2.3873204774640951E-2</v>
      </c>
      <c r="X114" s="41">
        <v>5.4013999999999998E-3</v>
      </c>
    </row>
    <row r="115" spans="1:24" x14ac:dyDescent="0.2">
      <c r="A115" s="35">
        <v>408</v>
      </c>
      <c r="B115" s="35">
        <v>1257</v>
      </c>
      <c r="W115" s="41" t="s">
        <v>192</v>
      </c>
    </row>
    <row r="116" spans="1:24" x14ac:dyDescent="0.2">
      <c r="A116" s="35">
        <v>408</v>
      </c>
      <c r="B116" s="35">
        <v>13231</v>
      </c>
      <c r="W116" s="41" t="s">
        <v>192</v>
      </c>
    </row>
    <row r="117" spans="1:24" x14ac:dyDescent="0.2">
      <c r="A117" s="35">
        <v>408</v>
      </c>
      <c r="B117" s="35">
        <v>15371</v>
      </c>
      <c r="W117" s="41" t="s">
        <v>192</v>
      </c>
    </row>
  </sheetData>
  <sheetProtection formatColumn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F4BB-3FBC-43DC-A835-B1DDDC68670C}">
  <sheetPr codeName="Sheet9">
    <tabColor rgb="FFFFFF00"/>
  </sheetPr>
  <dimension ref="A1:AJ112"/>
  <sheetViews>
    <sheetView rightToLeft="1" workbookViewId="0">
      <selection activeCell="F17" sqref="F17"/>
    </sheetView>
  </sheetViews>
  <sheetFormatPr defaultColWidth="0" defaultRowHeight="14.25" zeroHeight="1" x14ac:dyDescent="0.2"/>
  <cols>
    <col min="1" max="2" width="10.125" style="34" customWidth="1"/>
    <col min="3" max="3" width="18" style="34" customWidth="1"/>
    <col min="4" max="4" width="14.875" style="34" customWidth="1"/>
    <col min="5" max="5" width="10.125" style="35" customWidth="1"/>
    <col min="6" max="6" width="29.25" style="34" bestFit="1" customWidth="1"/>
    <col min="7" max="7" width="12.625" style="34" bestFit="1" customWidth="1"/>
    <col min="8" max="15" width="10.125" style="34" customWidth="1"/>
    <col min="16" max="16" width="13.5" style="39" bestFit="1" customWidth="1"/>
    <col min="17" max="20" width="10.125" style="36" customWidth="1"/>
    <col min="21" max="23" width="10.125" style="37" customWidth="1"/>
    <col min="24" max="35" width="7.875" style="34" hidden="1" customWidth="1"/>
    <col min="36" max="36" width="0" style="34" hidden="1" customWidth="1"/>
    <col min="37" max="16384" width="7.875" style="34" hidden="1"/>
  </cols>
  <sheetData>
    <row r="1" spans="1:23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89</v>
      </c>
      <c r="M1" s="30" t="s">
        <v>771</v>
      </c>
      <c r="N1" s="30" t="s">
        <v>59</v>
      </c>
      <c r="O1" s="30" t="s">
        <v>62</v>
      </c>
      <c r="P1" s="31" t="s">
        <v>95</v>
      </c>
      <c r="Q1" s="31" t="s">
        <v>64</v>
      </c>
      <c r="R1" s="31" t="s">
        <v>96</v>
      </c>
      <c r="S1" s="31" t="s">
        <v>94</v>
      </c>
      <c r="T1" s="31" t="s">
        <v>66</v>
      </c>
      <c r="U1" s="32" t="s">
        <v>98</v>
      </c>
      <c r="V1" s="32" t="s">
        <v>67</v>
      </c>
      <c r="W1" s="32" t="s">
        <v>68</v>
      </c>
    </row>
    <row r="2" spans="1:23" x14ac:dyDescent="0.2">
      <c r="A2" s="34">
        <v>408</v>
      </c>
      <c r="B2" s="34">
        <v>408</v>
      </c>
      <c r="C2" s="34" t="s">
        <v>772</v>
      </c>
      <c r="D2" s="34">
        <v>510938608</v>
      </c>
      <c r="E2" s="35" t="s">
        <v>773</v>
      </c>
      <c r="F2" s="34" t="s">
        <v>774</v>
      </c>
      <c r="G2" s="34" t="s">
        <v>775</v>
      </c>
      <c r="H2" s="34" t="s">
        <v>207</v>
      </c>
      <c r="I2" s="34" t="s">
        <v>776</v>
      </c>
      <c r="J2" s="34" t="s">
        <v>73</v>
      </c>
      <c r="K2" s="34" t="s">
        <v>73</v>
      </c>
      <c r="L2" s="34" t="s">
        <v>103</v>
      </c>
      <c r="M2" s="34" t="s">
        <v>777</v>
      </c>
      <c r="N2" s="34" t="s">
        <v>74</v>
      </c>
      <c r="O2" s="34" t="s">
        <v>77</v>
      </c>
      <c r="P2" s="39">
        <v>991445</v>
      </c>
      <c r="Q2" s="36">
        <v>1</v>
      </c>
      <c r="R2" s="36">
        <v>4135.78</v>
      </c>
      <c r="S2" s="36">
        <v>0</v>
      </c>
      <c r="T2" s="36">
        <v>41003.984020000004</v>
      </c>
      <c r="U2" s="37">
        <v>3.7601799999999998E-2</v>
      </c>
      <c r="V2" s="37">
        <v>2.37945E-2</v>
      </c>
      <c r="W2" s="37">
        <v>7.1272999999999996E-3</v>
      </c>
    </row>
    <row r="3" spans="1:23" x14ac:dyDescent="0.2">
      <c r="A3" s="34">
        <v>408</v>
      </c>
      <c r="B3" s="34">
        <v>408</v>
      </c>
      <c r="C3" s="34" t="s">
        <v>778</v>
      </c>
      <c r="D3" s="34">
        <v>511776783</v>
      </c>
      <c r="E3" s="35" t="s">
        <v>773</v>
      </c>
      <c r="F3" s="34" t="s">
        <v>779</v>
      </c>
      <c r="G3" s="34" t="s">
        <v>780</v>
      </c>
      <c r="H3" s="34" t="s">
        <v>207</v>
      </c>
      <c r="I3" s="34" t="s">
        <v>776</v>
      </c>
      <c r="J3" s="34" t="s">
        <v>73</v>
      </c>
      <c r="K3" s="34" t="s">
        <v>73</v>
      </c>
      <c r="L3" s="34" t="s">
        <v>103</v>
      </c>
      <c r="M3" s="34" t="s">
        <v>781</v>
      </c>
      <c r="N3" s="34" t="s">
        <v>74</v>
      </c>
      <c r="O3" s="34" t="s">
        <v>77</v>
      </c>
      <c r="P3" s="39">
        <v>12000000</v>
      </c>
      <c r="Q3" s="36">
        <v>1</v>
      </c>
      <c r="R3" s="36">
        <v>440.02</v>
      </c>
      <c r="S3" s="36">
        <v>0</v>
      </c>
      <c r="T3" s="36">
        <v>52802.400000000001</v>
      </c>
      <c r="U3" s="37">
        <v>4.3849100000000002E-2</v>
      </c>
      <c r="V3" s="37">
        <v>3.0641000000000002E-2</v>
      </c>
      <c r="W3" s="37">
        <v>9.1780999999999998E-3</v>
      </c>
    </row>
    <row r="4" spans="1:23" x14ac:dyDescent="0.2">
      <c r="A4" s="34">
        <v>408</v>
      </c>
      <c r="B4" s="34">
        <v>408</v>
      </c>
      <c r="C4" s="34" t="s">
        <v>782</v>
      </c>
      <c r="D4" s="34">
        <v>513534974</v>
      </c>
      <c r="E4" s="35" t="s">
        <v>773</v>
      </c>
      <c r="F4" s="34" t="s">
        <v>783</v>
      </c>
      <c r="G4" s="34" t="s">
        <v>784</v>
      </c>
      <c r="H4" s="34" t="s">
        <v>207</v>
      </c>
      <c r="I4" s="34" t="s">
        <v>785</v>
      </c>
      <c r="J4" s="34" t="s">
        <v>73</v>
      </c>
      <c r="K4" s="34" t="s">
        <v>73</v>
      </c>
      <c r="L4" s="34" t="s">
        <v>103</v>
      </c>
      <c r="M4" s="34" t="s">
        <v>786</v>
      </c>
      <c r="N4" s="34" t="s">
        <v>74</v>
      </c>
      <c r="O4" s="34" t="s">
        <v>77</v>
      </c>
      <c r="P4" s="39">
        <v>1600000</v>
      </c>
      <c r="Q4" s="36">
        <v>1</v>
      </c>
      <c r="R4" s="36">
        <v>3930</v>
      </c>
      <c r="S4" s="36">
        <v>0</v>
      </c>
      <c r="T4" s="36">
        <v>62880</v>
      </c>
      <c r="U4" s="37">
        <v>1.07925E-2</v>
      </c>
      <c r="V4" s="37">
        <v>3.6489000000000001E-2</v>
      </c>
      <c r="W4" s="37">
        <v>1.09298E-2</v>
      </c>
    </row>
    <row r="5" spans="1:23" x14ac:dyDescent="0.2">
      <c r="A5" s="34">
        <v>408</v>
      </c>
      <c r="B5" s="34">
        <v>408</v>
      </c>
      <c r="C5" s="34" t="s">
        <v>782</v>
      </c>
      <c r="D5" s="34">
        <v>513534974</v>
      </c>
      <c r="E5" s="35" t="s">
        <v>773</v>
      </c>
      <c r="F5" s="34" t="s">
        <v>787</v>
      </c>
      <c r="G5" s="34" t="s">
        <v>788</v>
      </c>
      <c r="H5" s="34" t="s">
        <v>207</v>
      </c>
      <c r="I5" s="34" t="s">
        <v>785</v>
      </c>
      <c r="J5" s="34" t="s">
        <v>73</v>
      </c>
      <c r="K5" s="34" t="s">
        <v>73</v>
      </c>
      <c r="L5" s="34" t="s">
        <v>103</v>
      </c>
      <c r="M5" s="34" t="s">
        <v>789</v>
      </c>
      <c r="N5" s="34" t="s">
        <v>74</v>
      </c>
      <c r="O5" s="34" t="s">
        <v>77</v>
      </c>
      <c r="P5" s="39">
        <v>429225</v>
      </c>
      <c r="Q5" s="36">
        <v>1</v>
      </c>
      <c r="R5" s="36">
        <v>6606</v>
      </c>
      <c r="S5" s="36">
        <v>0</v>
      </c>
      <c r="T5" s="36">
        <v>28354.603500000001</v>
      </c>
      <c r="U5" s="37">
        <v>1.0910400000000001E-2</v>
      </c>
      <c r="V5" s="37">
        <v>1.6454099999999999E-2</v>
      </c>
      <c r="W5" s="37">
        <v>4.9286E-3</v>
      </c>
    </row>
    <row r="6" spans="1:23" x14ac:dyDescent="0.2">
      <c r="A6" s="34">
        <v>408</v>
      </c>
      <c r="B6" s="34">
        <v>408</v>
      </c>
      <c r="C6" s="34" t="s">
        <v>782</v>
      </c>
      <c r="D6" s="34">
        <v>513534974</v>
      </c>
      <c r="E6" s="35" t="s">
        <v>773</v>
      </c>
      <c r="F6" s="34" t="s">
        <v>790</v>
      </c>
      <c r="G6" s="34" t="s">
        <v>791</v>
      </c>
      <c r="H6" s="34" t="s">
        <v>207</v>
      </c>
      <c r="I6" s="34" t="s">
        <v>785</v>
      </c>
      <c r="J6" s="34" t="s">
        <v>73</v>
      </c>
      <c r="K6" s="34" t="s">
        <v>73</v>
      </c>
      <c r="L6" s="34" t="s">
        <v>103</v>
      </c>
      <c r="M6" s="34" t="s">
        <v>792</v>
      </c>
      <c r="N6" s="34" t="s">
        <v>74</v>
      </c>
      <c r="O6" s="34" t="s">
        <v>77</v>
      </c>
      <c r="P6" s="39">
        <v>537048</v>
      </c>
      <c r="Q6" s="36">
        <v>1</v>
      </c>
      <c r="R6" s="36">
        <v>3479</v>
      </c>
      <c r="S6" s="36">
        <v>0</v>
      </c>
      <c r="T6" s="36">
        <v>18683.89992</v>
      </c>
      <c r="U6" s="37">
        <v>7.8220000000000008E-3</v>
      </c>
      <c r="V6" s="37">
        <v>1.08422E-2</v>
      </c>
      <c r="W6" s="37">
        <v>3.2475999999999998E-3</v>
      </c>
    </row>
    <row r="7" spans="1:23" x14ac:dyDescent="0.2">
      <c r="A7" s="34">
        <v>408</v>
      </c>
      <c r="B7" s="34">
        <v>408</v>
      </c>
      <c r="C7" s="34" t="s">
        <v>778</v>
      </c>
      <c r="D7" s="34">
        <v>511776783</v>
      </c>
      <c r="E7" s="35" t="s">
        <v>773</v>
      </c>
      <c r="F7" s="34" t="s">
        <v>793</v>
      </c>
      <c r="G7" s="34" t="s">
        <v>794</v>
      </c>
      <c r="H7" s="34" t="s">
        <v>207</v>
      </c>
      <c r="I7" s="34" t="s">
        <v>785</v>
      </c>
      <c r="J7" s="34" t="s">
        <v>73</v>
      </c>
      <c r="K7" s="34" t="s">
        <v>73</v>
      </c>
      <c r="L7" s="34" t="s">
        <v>103</v>
      </c>
      <c r="M7" s="34" t="s">
        <v>792</v>
      </c>
      <c r="N7" s="34" t="s">
        <v>74</v>
      </c>
      <c r="O7" s="34" t="s">
        <v>77</v>
      </c>
      <c r="P7" s="39">
        <v>1560000</v>
      </c>
      <c r="Q7" s="36">
        <v>1</v>
      </c>
      <c r="R7" s="36">
        <v>3502</v>
      </c>
      <c r="S7" s="36">
        <v>0</v>
      </c>
      <c r="T7" s="36">
        <v>54631.199999999997</v>
      </c>
      <c r="U7" s="37">
        <v>2.0325699999999999E-2</v>
      </c>
      <c r="V7" s="37">
        <v>3.1702300000000003E-2</v>
      </c>
      <c r="W7" s="37">
        <v>9.4959999999999992E-3</v>
      </c>
    </row>
    <row r="8" spans="1:23" x14ac:dyDescent="0.2">
      <c r="A8" s="34">
        <v>408</v>
      </c>
      <c r="B8" s="34">
        <v>408</v>
      </c>
      <c r="C8" s="34" t="s">
        <v>772</v>
      </c>
      <c r="D8" s="34">
        <v>510938608</v>
      </c>
      <c r="E8" s="35" t="s">
        <v>773</v>
      </c>
      <c r="F8" s="34" t="s">
        <v>795</v>
      </c>
      <c r="G8" s="34" t="s">
        <v>796</v>
      </c>
      <c r="H8" s="34" t="s">
        <v>207</v>
      </c>
      <c r="I8" s="34" t="s">
        <v>785</v>
      </c>
      <c r="J8" s="34" t="s">
        <v>73</v>
      </c>
      <c r="K8" s="34" t="s">
        <v>73</v>
      </c>
      <c r="L8" s="34" t="s">
        <v>103</v>
      </c>
      <c r="M8" s="34" t="s">
        <v>786</v>
      </c>
      <c r="N8" s="34" t="s">
        <v>74</v>
      </c>
      <c r="O8" s="34" t="s">
        <v>77</v>
      </c>
      <c r="P8" s="39">
        <v>119000</v>
      </c>
      <c r="Q8" s="36">
        <v>1</v>
      </c>
      <c r="R8" s="36">
        <v>39070</v>
      </c>
      <c r="S8" s="36">
        <v>0</v>
      </c>
      <c r="T8" s="36">
        <v>46493.3</v>
      </c>
      <c r="U8" s="37">
        <v>4.8735999999999996E-3</v>
      </c>
      <c r="V8" s="37">
        <v>2.6979900000000001E-2</v>
      </c>
      <c r="W8" s="37">
        <v>8.0814000000000007E-3</v>
      </c>
    </row>
    <row r="9" spans="1:23" x14ac:dyDescent="0.2">
      <c r="A9" s="34">
        <v>408</v>
      </c>
      <c r="B9" s="34">
        <v>408</v>
      </c>
      <c r="C9" s="34" t="s">
        <v>778</v>
      </c>
      <c r="D9" s="34">
        <v>511776783</v>
      </c>
      <c r="E9" s="35" t="s">
        <v>773</v>
      </c>
      <c r="F9" s="34" t="s">
        <v>797</v>
      </c>
      <c r="G9" s="34" t="s">
        <v>798</v>
      </c>
      <c r="H9" s="34" t="s">
        <v>207</v>
      </c>
      <c r="I9" s="34" t="s">
        <v>799</v>
      </c>
      <c r="J9" s="34" t="s">
        <v>73</v>
      </c>
      <c r="K9" s="34" t="s">
        <v>154</v>
      </c>
      <c r="L9" s="34" t="s">
        <v>103</v>
      </c>
      <c r="M9" s="34" t="s">
        <v>800</v>
      </c>
      <c r="N9" s="34" t="s">
        <v>74</v>
      </c>
      <c r="O9" s="34" t="s">
        <v>77</v>
      </c>
      <c r="P9" s="39">
        <v>500000</v>
      </c>
      <c r="Q9" s="36">
        <v>1</v>
      </c>
      <c r="R9" s="36">
        <v>7085</v>
      </c>
      <c r="S9" s="36">
        <v>0</v>
      </c>
      <c r="T9" s="36">
        <v>35425</v>
      </c>
      <c r="U9" s="37">
        <v>2.7026000000000001E-2</v>
      </c>
      <c r="V9" s="37">
        <v>2.0556999999999999E-2</v>
      </c>
      <c r="W9" s="37">
        <v>6.1574999999999998E-3</v>
      </c>
    </row>
    <row r="10" spans="1:23" x14ac:dyDescent="0.2">
      <c r="A10" s="34">
        <v>408</v>
      </c>
      <c r="B10" s="34">
        <v>408</v>
      </c>
      <c r="C10" s="34" t="s">
        <v>772</v>
      </c>
      <c r="D10" s="34">
        <v>510938608</v>
      </c>
      <c r="E10" s="35" t="s">
        <v>773</v>
      </c>
      <c r="F10" s="34" t="s">
        <v>801</v>
      </c>
      <c r="G10" s="34" t="s">
        <v>802</v>
      </c>
      <c r="H10" s="34" t="s">
        <v>207</v>
      </c>
      <c r="I10" s="34" t="s">
        <v>799</v>
      </c>
      <c r="J10" s="34" t="s">
        <v>73</v>
      </c>
      <c r="K10" s="34" t="s">
        <v>154</v>
      </c>
      <c r="L10" s="34" t="s">
        <v>103</v>
      </c>
      <c r="M10" s="34" t="s">
        <v>803</v>
      </c>
      <c r="N10" s="34" t="s">
        <v>74</v>
      </c>
      <c r="O10" s="34" t="s">
        <v>77</v>
      </c>
      <c r="P10" s="39">
        <v>82000</v>
      </c>
      <c r="Q10" s="36">
        <v>1</v>
      </c>
      <c r="R10" s="36">
        <v>24520</v>
      </c>
      <c r="S10" s="36">
        <v>0</v>
      </c>
      <c r="T10" s="36">
        <v>20106.400000000001</v>
      </c>
      <c r="U10" s="37">
        <v>3.5848999999999998E-3</v>
      </c>
      <c r="V10" s="37">
        <v>1.16677E-2</v>
      </c>
      <c r="W10" s="37">
        <v>3.4949E-3</v>
      </c>
    </row>
    <row r="11" spans="1:23" x14ac:dyDescent="0.2">
      <c r="A11" s="34">
        <v>408</v>
      </c>
      <c r="B11" s="34">
        <v>408</v>
      </c>
      <c r="C11" s="34" t="s">
        <v>772</v>
      </c>
      <c r="D11" s="34">
        <v>510938608</v>
      </c>
      <c r="E11" s="35" t="s">
        <v>773</v>
      </c>
      <c r="F11" s="34" t="s">
        <v>804</v>
      </c>
      <c r="G11" s="34" t="s">
        <v>805</v>
      </c>
      <c r="H11" s="34" t="s">
        <v>207</v>
      </c>
      <c r="I11" s="34" t="s">
        <v>776</v>
      </c>
      <c r="J11" s="34" t="s">
        <v>73</v>
      </c>
      <c r="K11" s="34" t="s">
        <v>73</v>
      </c>
      <c r="L11" s="34" t="s">
        <v>103</v>
      </c>
      <c r="M11" s="34" t="s">
        <v>781</v>
      </c>
      <c r="N11" s="34" t="s">
        <v>74</v>
      </c>
      <c r="O11" s="34" t="s">
        <v>77</v>
      </c>
      <c r="P11" s="39">
        <v>855000</v>
      </c>
      <c r="Q11" s="36">
        <v>1</v>
      </c>
      <c r="R11" s="36">
        <v>4502.0200000000004</v>
      </c>
      <c r="S11" s="36">
        <v>0</v>
      </c>
      <c r="T11" s="36">
        <v>38492.271000000001</v>
      </c>
      <c r="U11" s="37">
        <v>3.5194599999999999E-2</v>
      </c>
      <c r="V11" s="37">
        <v>2.23369E-2</v>
      </c>
      <c r="W11" s="37">
        <v>6.6906999999999999E-3</v>
      </c>
    </row>
    <row r="12" spans="1:23" x14ac:dyDescent="0.2">
      <c r="A12" s="34">
        <v>408</v>
      </c>
      <c r="B12" s="34">
        <v>408</v>
      </c>
      <c r="C12" s="34" t="s">
        <v>806</v>
      </c>
      <c r="D12" s="34">
        <v>511303661</v>
      </c>
      <c r="E12" s="35" t="s">
        <v>773</v>
      </c>
      <c r="F12" s="34" t="s">
        <v>807</v>
      </c>
      <c r="G12" s="34" t="s">
        <v>808</v>
      </c>
      <c r="H12" s="34" t="s">
        <v>207</v>
      </c>
      <c r="I12" s="34" t="s">
        <v>785</v>
      </c>
      <c r="J12" s="34" t="s">
        <v>73</v>
      </c>
      <c r="K12" s="34" t="s">
        <v>73</v>
      </c>
      <c r="L12" s="34" t="s">
        <v>103</v>
      </c>
      <c r="M12" s="34" t="s">
        <v>786</v>
      </c>
      <c r="N12" s="34" t="s">
        <v>74</v>
      </c>
      <c r="O12" s="34" t="s">
        <v>77</v>
      </c>
      <c r="P12" s="39">
        <v>845800</v>
      </c>
      <c r="Q12" s="36">
        <v>1</v>
      </c>
      <c r="R12" s="36">
        <v>6154</v>
      </c>
      <c r="S12" s="36">
        <v>0</v>
      </c>
      <c r="T12" s="36">
        <v>52050.531999999999</v>
      </c>
      <c r="U12" s="37">
        <v>1.0320599999999999E-2</v>
      </c>
      <c r="V12" s="37">
        <v>3.0204700000000001E-2</v>
      </c>
      <c r="W12" s="37">
        <v>9.0474000000000006E-3</v>
      </c>
    </row>
    <row r="13" spans="1:23" x14ac:dyDescent="0.2">
      <c r="A13" s="34">
        <v>408</v>
      </c>
      <c r="B13" s="34">
        <v>408</v>
      </c>
      <c r="C13" s="34" t="s">
        <v>806</v>
      </c>
      <c r="D13" s="34">
        <v>511303661</v>
      </c>
      <c r="E13" s="35" t="s">
        <v>773</v>
      </c>
      <c r="F13" s="34" t="s">
        <v>809</v>
      </c>
      <c r="G13" s="34" t="s">
        <v>810</v>
      </c>
      <c r="H13" s="34" t="s">
        <v>207</v>
      </c>
      <c r="I13" s="34" t="s">
        <v>785</v>
      </c>
      <c r="J13" s="34" t="s">
        <v>73</v>
      </c>
      <c r="K13" s="34" t="s">
        <v>73</v>
      </c>
      <c r="L13" s="34" t="s">
        <v>103</v>
      </c>
      <c r="M13" s="34" t="s">
        <v>811</v>
      </c>
      <c r="N13" s="34" t="s">
        <v>74</v>
      </c>
      <c r="O13" s="34" t="s">
        <v>77</v>
      </c>
      <c r="P13" s="39">
        <v>1650000</v>
      </c>
      <c r="Q13" s="36">
        <v>1</v>
      </c>
      <c r="R13" s="36">
        <v>5417</v>
      </c>
      <c r="S13" s="36">
        <v>0</v>
      </c>
      <c r="T13" s="36">
        <v>89380.5</v>
      </c>
      <c r="U13" s="37">
        <v>6.5114900000000003E-2</v>
      </c>
      <c r="V13" s="37">
        <v>5.1867200000000002E-2</v>
      </c>
      <c r="W13" s="37">
        <v>1.5535999999999999E-2</v>
      </c>
    </row>
    <row r="14" spans="1:23" x14ac:dyDescent="0.2">
      <c r="A14" s="34">
        <v>408</v>
      </c>
      <c r="B14" s="34">
        <v>408</v>
      </c>
      <c r="C14" s="34" t="s">
        <v>772</v>
      </c>
      <c r="D14" s="34">
        <v>510938608</v>
      </c>
      <c r="E14" s="35" t="s">
        <v>773</v>
      </c>
      <c r="F14" s="34" t="s">
        <v>812</v>
      </c>
      <c r="G14" s="34" t="s">
        <v>813</v>
      </c>
      <c r="H14" s="34" t="s">
        <v>207</v>
      </c>
      <c r="I14" s="34" t="s">
        <v>785</v>
      </c>
      <c r="J14" s="34" t="s">
        <v>73</v>
      </c>
      <c r="K14" s="34" t="s">
        <v>73</v>
      </c>
      <c r="L14" s="34" t="s">
        <v>103</v>
      </c>
      <c r="M14" s="34" t="s">
        <v>789</v>
      </c>
      <c r="N14" s="34" t="s">
        <v>74</v>
      </c>
      <c r="O14" s="34" t="s">
        <v>77</v>
      </c>
      <c r="P14" s="39">
        <v>78000</v>
      </c>
      <c r="Q14" s="36">
        <v>1</v>
      </c>
      <c r="R14" s="36">
        <v>13150</v>
      </c>
      <c r="S14" s="36">
        <v>0</v>
      </c>
      <c r="T14" s="36">
        <v>10257</v>
      </c>
      <c r="U14" s="37">
        <v>2.3430400000000001E-2</v>
      </c>
      <c r="V14" s="37">
        <v>5.9521000000000001E-3</v>
      </c>
      <c r="W14" s="37">
        <v>1.7829E-3</v>
      </c>
    </row>
    <row r="15" spans="1:23" x14ac:dyDescent="0.2">
      <c r="A15" s="34">
        <v>408</v>
      </c>
      <c r="B15" s="34">
        <v>408</v>
      </c>
      <c r="C15" s="34" t="s">
        <v>806</v>
      </c>
      <c r="D15" s="34">
        <v>511303661</v>
      </c>
      <c r="E15" s="35" t="s">
        <v>773</v>
      </c>
      <c r="F15" s="34" t="s">
        <v>814</v>
      </c>
      <c r="G15" s="34" t="s">
        <v>815</v>
      </c>
      <c r="H15" s="34" t="s">
        <v>207</v>
      </c>
      <c r="I15" s="34" t="s">
        <v>799</v>
      </c>
      <c r="J15" s="34" t="s">
        <v>73</v>
      </c>
      <c r="K15" s="34" t="s">
        <v>154</v>
      </c>
      <c r="L15" s="34" t="s">
        <v>103</v>
      </c>
      <c r="M15" s="34" t="s">
        <v>800</v>
      </c>
      <c r="N15" s="34" t="s">
        <v>74</v>
      </c>
      <c r="O15" s="34" t="s">
        <v>77</v>
      </c>
      <c r="P15" s="39">
        <v>391000</v>
      </c>
      <c r="Q15" s="36">
        <v>1</v>
      </c>
      <c r="R15" s="36">
        <v>9399</v>
      </c>
      <c r="S15" s="36">
        <v>0</v>
      </c>
      <c r="T15" s="36">
        <v>36750.089999999997</v>
      </c>
      <c r="U15" s="37">
        <v>1.52447E-2</v>
      </c>
      <c r="V15" s="37">
        <v>2.1325899999999998E-2</v>
      </c>
      <c r="W15" s="37">
        <v>6.3879000000000002E-3</v>
      </c>
    </row>
    <row r="16" spans="1:23" x14ac:dyDescent="0.2">
      <c r="A16" s="34">
        <v>408</v>
      </c>
      <c r="B16" s="34">
        <v>408</v>
      </c>
      <c r="C16" s="34" t="s">
        <v>816</v>
      </c>
      <c r="D16" s="34" t="s">
        <v>817</v>
      </c>
      <c r="E16" s="35" t="s">
        <v>573</v>
      </c>
      <c r="F16" s="34" t="s">
        <v>818</v>
      </c>
      <c r="G16" s="34" t="s">
        <v>819</v>
      </c>
      <c r="H16" s="34" t="s">
        <v>207</v>
      </c>
      <c r="I16" s="34" t="s">
        <v>799</v>
      </c>
      <c r="J16" s="34" t="s">
        <v>153</v>
      </c>
      <c r="K16" s="34" t="s">
        <v>154</v>
      </c>
      <c r="L16" s="34" t="s">
        <v>130</v>
      </c>
      <c r="M16" s="34" t="s">
        <v>820</v>
      </c>
      <c r="N16" s="34" t="s">
        <v>74</v>
      </c>
      <c r="O16" s="34" t="s">
        <v>83</v>
      </c>
      <c r="P16" s="39">
        <v>137000</v>
      </c>
      <c r="Q16" s="36">
        <v>2.9780000000000002</v>
      </c>
      <c r="R16" s="36">
        <v>19052</v>
      </c>
      <c r="S16" s="36">
        <v>0</v>
      </c>
      <c r="T16" s="36">
        <v>77729.492719999995</v>
      </c>
      <c r="U16" s="37">
        <v>2.107E-4</v>
      </c>
      <c r="V16" s="37">
        <v>4.5106199999999999E-2</v>
      </c>
      <c r="W16" s="37">
        <v>1.3510899999999999E-2</v>
      </c>
    </row>
    <row r="17" spans="1:23" x14ac:dyDescent="0.2">
      <c r="A17" s="34">
        <v>408</v>
      </c>
      <c r="B17" s="34">
        <v>408</v>
      </c>
      <c r="C17" s="34" t="s">
        <v>821</v>
      </c>
      <c r="D17" s="34" t="s">
        <v>822</v>
      </c>
      <c r="E17" s="35" t="s">
        <v>573</v>
      </c>
      <c r="F17" s="34" t="s">
        <v>823</v>
      </c>
      <c r="G17" s="34" t="s">
        <v>824</v>
      </c>
      <c r="H17" s="34" t="s">
        <v>207</v>
      </c>
      <c r="I17" s="34" t="s">
        <v>799</v>
      </c>
      <c r="J17" s="34" t="s">
        <v>153</v>
      </c>
      <c r="K17" s="34" t="s">
        <v>154</v>
      </c>
      <c r="L17" s="34" t="s">
        <v>190</v>
      </c>
      <c r="M17" s="34" t="s">
        <v>820</v>
      </c>
      <c r="N17" s="34" t="s">
        <v>74</v>
      </c>
      <c r="O17" s="34" t="s">
        <v>83</v>
      </c>
      <c r="P17" s="39">
        <v>22730</v>
      </c>
      <c r="Q17" s="36">
        <v>2.9780000000000002</v>
      </c>
      <c r="R17" s="36">
        <v>17533</v>
      </c>
      <c r="S17" s="36">
        <v>0</v>
      </c>
      <c r="T17" s="36">
        <v>11868.07718</v>
      </c>
      <c r="U17" s="37">
        <v>2.9907000000000002E-3</v>
      </c>
      <c r="V17" s="37">
        <v>6.8869999999999999E-3</v>
      </c>
      <c r="W17" s="37">
        <v>2.0628999999999999E-3</v>
      </c>
    </row>
    <row r="18" spans="1:23" x14ac:dyDescent="0.2">
      <c r="A18" s="34">
        <v>408</v>
      </c>
      <c r="B18" s="34">
        <v>408</v>
      </c>
      <c r="C18" s="34" t="s">
        <v>821</v>
      </c>
      <c r="D18" s="34" t="s">
        <v>825</v>
      </c>
      <c r="E18" s="35" t="s">
        <v>573</v>
      </c>
      <c r="F18" s="34" t="s">
        <v>826</v>
      </c>
      <c r="G18" s="34" t="s">
        <v>827</v>
      </c>
      <c r="H18" s="34" t="s">
        <v>207</v>
      </c>
      <c r="I18" s="34" t="s">
        <v>799</v>
      </c>
      <c r="J18" s="34" t="s">
        <v>153</v>
      </c>
      <c r="K18" s="34" t="s">
        <v>154</v>
      </c>
      <c r="L18" s="34" t="s">
        <v>190</v>
      </c>
      <c r="M18" s="34" t="s">
        <v>820</v>
      </c>
      <c r="N18" s="34" t="s">
        <v>74</v>
      </c>
      <c r="O18" s="34" t="s">
        <v>83</v>
      </c>
      <c r="P18" s="39">
        <v>102000</v>
      </c>
      <c r="Q18" s="36">
        <v>2.9780000000000002</v>
      </c>
      <c r="R18" s="36">
        <v>9060</v>
      </c>
      <c r="S18" s="36">
        <v>0</v>
      </c>
      <c r="T18" s="36">
        <v>27520.293600000001</v>
      </c>
      <c r="U18" s="37">
        <v>6.8639999999999999E-4</v>
      </c>
      <c r="V18" s="37">
        <v>1.5969899999999999E-2</v>
      </c>
      <c r="W18" s="37">
        <v>4.7835999999999998E-3</v>
      </c>
    </row>
    <row r="19" spans="1:23" x14ac:dyDescent="0.2">
      <c r="A19" s="34">
        <v>408</v>
      </c>
      <c r="B19" s="34">
        <v>408</v>
      </c>
      <c r="C19" s="34" t="s">
        <v>821</v>
      </c>
      <c r="D19" s="34" t="s">
        <v>828</v>
      </c>
      <c r="E19" s="35" t="s">
        <v>573</v>
      </c>
      <c r="F19" s="34" t="s">
        <v>829</v>
      </c>
      <c r="G19" s="34" t="s">
        <v>830</v>
      </c>
      <c r="H19" s="34" t="s">
        <v>207</v>
      </c>
      <c r="I19" s="34" t="s">
        <v>799</v>
      </c>
      <c r="J19" s="34" t="s">
        <v>153</v>
      </c>
      <c r="K19" s="34" t="s">
        <v>154</v>
      </c>
      <c r="L19" s="34" t="s">
        <v>190</v>
      </c>
      <c r="M19" s="34" t="s">
        <v>820</v>
      </c>
      <c r="N19" s="34" t="s">
        <v>74</v>
      </c>
      <c r="O19" s="34" t="s">
        <v>83</v>
      </c>
      <c r="P19" s="39">
        <v>20600</v>
      </c>
      <c r="Q19" s="36">
        <v>2.9780000000000002</v>
      </c>
      <c r="R19" s="36">
        <v>74889</v>
      </c>
      <c r="S19" s="36">
        <v>0</v>
      </c>
      <c r="T19" s="36">
        <v>45942.00505</v>
      </c>
      <c r="U19" s="37">
        <v>1.73E-5</v>
      </c>
      <c r="V19" s="37">
        <v>2.666E-2</v>
      </c>
      <c r="W19" s="37">
        <v>7.9856000000000007E-3</v>
      </c>
    </row>
    <row r="20" spans="1:23" x14ac:dyDescent="0.2">
      <c r="A20" s="34">
        <v>408</v>
      </c>
      <c r="B20" s="34">
        <v>408</v>
      </c>
      <c r="C20" s="34" t="s">
        <v>816</v>
      </c>
      <c r="D20" s="34" t="s">
        <v>831</v>
      </c>
      <c r="E20" s="35" t="s">
        <v>573</v>
      </c>
      <c r="F20" s="34" t="s">
        <v>832</v>
      </c>
      <c r="G20" s="34" t="s">
        <v>833</v>
      </c>
      <c r="H20" s="34" t="s">
        <v>207</v>
      </c>
      <c r="I20" s="34" t="s">
        <v>799</v>
      </c>
      <c r="J20" s="34" t="s">
        <v>153</v>
      </c>
      <c r="K20" s="34" t="s">
        <v>834</v>
      </c>
      <c r="L20" s="34" t="s">
        <v>190</v>
      </c>
      <c r="M20" s="34" t="s">
        <v>820</v>
      </c>
      <c r="N20" s="34" t="s">
        <v>74</v>
      </c>
      <c r="O20" s="34" t="s">
        <v>83</v>
      </c>
      <c r="P20" s="39">
        <v>40000</v>
      </c>
      <c r="Q20" s="36">
        <v>2.9780000000000002</v>
      </c>
      <c r="R20" s="36">
        <v>8652</v>
      </c>
      <c r="S20" s="36">
        <v>0</v>
      </c>
      <c r="T20" s="36">
        <v>10306.2624</v>
      </c>
      <c r="U20" s="37">
        <v>7.9206999999999993E-3</v>
      </c>
      <c r="V20" s="37">
        <v>5.9807000000000003E-3</v>
      </c>
      <c r="W20" s="37">
        <v>1.7914000000000001E-3</v>
      </c>
    </row>
    <row r="21" spans="1:23" x14ac:dyDescent="0.2">
      <c r="A21" s="34">
        <v>408</v>
      </c>
      <c r="B21" s="34">
        <v>408</v>
      </c>
      <c r="C21" s="34" t="s">
        <v>835</v>
      </c>
      <c r="D21" s="34" t="s">
        <v>836</v>
      </c>
      <c r="E21" s="35" t="s">
        <v>573</v>
      </c>
      <c r="F21" s="34" t="s">
        <v>837</v>
      </c>
      <c r="G21" s="34" t="s">
        <v>838</v>
      </c>
      <c r="H21" s="34" t="s">
        <v>207</v>
      </c>
      <c r="I21" s="34" t="s">
        <v>799</v>
      </c>
      <c r="J21" s="34" t="s">
        <v>153</v>
      </c>
      <c r="K21" s="34" t="s">
        <v>839</v>
      </c>
      <c r="L21" s="34" t="s">
        <v>130</v>
      </c>
      <c r="M21" s="34" t="s">
        <v>820</v>
      </c>
      <c r="N21" s="34" t="s">
        <v>74</v>
      </c>
      <c r="O21" s="34" t="s">
        <v>83</v>
      </c>
      <c r="P21" s="39">
        <v>83000</v>
      </c>
      <c r="Q21" s="36">
        <v>2.9780000000000002</v>
      </c>
      <c r="R21" s="36">
        <v>17352</v>
      </c>
      <c r="S21" s="36">
        <v>0</v>
      </c>
      <c r="T21" s="36">
        <v>42889.63248</v>
      </c>
      <c r="U21" s="37">
        <v>2.0292999999999999E-3</v>
      </c>
      <c r="V21" s="37">
        <v>2.48887E-2</v>
      </c>
      <c r="W21" s="37">
        <v>7.4549999999999998E-3</v>
      </c>
    </row>
    <row r="22" spans="1:23" x14ac:dyDescent="0.2">
      <c r="A22" s="34">
        <v>408</v>
      </c>
      <c r="B22" s="34">
        <v>408</v>
      </c>
      <c r="C22" s="34" t="s">
        <v>840</v>
      </c>
      <c r="D22" s="34" t="s">
        <v>841</v>
      </c>
      <c r="E22" s="35" t="s">
        <v>573</v>
      </c>
      <c r="F22" s="34" t="s">
        <v>842</v>
      </c>
      <c r="G22" s="34" t="s">
        <v>843</v>
      </c>
      <c r="H22" s="34" t="s">
        <v>207</v>
      </c>
      <c r="I22" s="34" t="s">
        <v>799</v>
      </c>
      <c r="J22" s="34" t="s">
        <v>153</v>
      </c>
      <c r="K22" s="34" t="s">
        <v>154</v>
      </c>
      <c r="L22" s="34" t="s">
        <v>162</v>
      </c>
      <c r="M22" s="34" t="s">
        <v>820</v>
      </c>
      <c r="N22" s="34" t="s">
        <v>74</v>
      </c>
      <c r="O22" s="34" t="s">
        <v>83</v>
      </c>
      <c r="P22" s="39">
        <v>2955500</v>
      </c>
      <c r="Q22" s="36">
        <v>2.9780000000000002</v>
      </c>
      <c r="R22" s="36">
        <v>1500</v>
      </c>
      <c r="S22" s="36">
        <v>0</v>
      </c>
      <c r="T22" s="36">
        <v>132022.185</v>
      </c>
      <c r="U22" s="37">
        <v>1.0947000000000001E-3</v>
      </c>
      <c r="V22" s="37">
        <v>7.6612E-2</v>
      </c>
      <c r="W22" s="37">
        <v>2.2948E-2</v>
      </c>
    </row>
    <row r="23" spans="1:23" x14ac:dyDescent="0.2">
      <c r="A23" s="34">
        <v>408</v>
      </c>
      <c r="B23" s="34">
        <v>408</v>
      </c>
      <c r="C23" s="34" t="s">
        <v>844</v>
      </c>
      <c r="D23" s="34" t="s">
        <v>845</v>
      </c>
      <c r="E23" s="35" t="s">
        <v>573</v>
      </c>
      <c r="F23" s="34" t="s">
        <v>846</v>
      </c>
      <c r="G23" s="34" t="s">
        <v>847</v>
      </c>
      <c r="H23" s="34" t="s">
        <v>207</v>
      </c>
      <c r="I23" s="34" t="s">
        <v>799</v>
      </c>
      <c r="J23" s="34" t="s">
        <v>153</v>
      </c>
      <c r="K23" s="34" t="s">
        <v>834</v>
      </c>
      <c r="L23" s="34" t="s">
        <v>693</v>
      </c>
      <c r="M23" s="34" t="s">
        <v>820</v>
      </c>
      <c r="N23" s="34" t="s">
        <v>74</v>
      </c>
      <c r="O23" s="34" t="s">
        <v>83</v>
      </c>
      <c r="P23" s="39">
        <v>55380</v>
      </c>
      <c r="Q23" s="36">
        <v>2.9780000000000002</v>
      </c>
      <c r="R23" s="36">
        <v>2447</v>
      </c>
      <c r="S23" s="36">
        <v>0</v>
      </c>
      <c r="T23" s="36">
        <v>4035.6325299999999</v>
      </c>
      <c r="U23" s="37">
        <v>2.7290000000000002E-4</v>
      </c>
      <c r="V23" s="37">
        <v>2.3419000000000001E-3</v>
      </c>
      <c r="W23" s="37">
        <v>7.0149999999999998E-4</v>
      </c>
    </row>
    <row r="24" spans="1:23" x14ac:dyDescent="0.2">
      <c r="A24" s="34">
        <v>408</v>
      </c>
      <c r="B24" s="34">
        <v>408</v>
      </c>
      <c r="C24" s="34" t="s">
        <v>848</v>
      </c>
      <c r="D24" s="34" t="s">
        <v>849</v>
      </c>
      <c r="E24" s="35" t="s">
        <v>573</v>
      </c>
      <c r="F24" s="34" t="s">
        <v>850</v>
      </c>
      <c r="G24" s="34" t="s">
        <v>851</v>
      </c>
      <c r="H24" s="34" t="s">
        <v>207</v>
      </c>
      <c r="I24" s="34" t="s">
        <v>799</v>
      </c>
      <c r="J24" s="34" t="s">
        <v>153</v>
      </c>
      <c r="K24" s="34" t="s">
        <v>839</v>
      </c>
      <c r="L24" s="34" t="s">
        <v>852</v>
      </c>
      <c r="M24" s="34" t="s">
        <v>820</v>
      </c>
      <c r="N24" s="34" t="s">
        <v>74</v>
      </c>
      <c r="O24" s="34" t="s">
        <v>80</v>
      </c>
      <c r="P24" s="39">
        <v>1880000</v>
      </c>
      <c r="Q24" s="36">
        <v>1.8339999999999999E-2</v>
      </c>
      <c r="R24" s="36">
        <v>42360</v>
      </c>
      <c r="S24" s="36">
        <v>0</v>
      </c>
      <c r="T24" s="36">
        <v>14606.18548</v>
      </c>
      <c r="U24" s="37">
        <v>2.3300000000000001E-5</v>
      </c>
      <c r="V24" s="37">
        <v>8.4758999999999998E-3</v>
      </c>
      <c r="W24" s="37">
        <v>2.5387999999999999E-3</v>
      </c>
    </row>
    <row r="25" spans="1:23" x14ac:dyDescent="0.2">
      <c r="A25" s="34">
        <v>408</v>
      </c>
      <c r="B25" s="34">
        <v>408</v>
      </c>
      <c r="C25" s="34" t="s">
        <v>816</v>
      </c>
      <c r="D25" s="34" t="s">
        <v>853</v>
      </c>
      <c r="E25" s="35" t="s">
        <v>573</v>
      </c>
      <c r="F25" s="34" t="s">
        <v>854</v>
      </c>
      <c r="G25" s="34" t="s">
        <v>855</v>
      </c>
      <c r="H25" s="34" t="s">
        <v>207</v>
      </c>
      <c r="I25" s="34" t="s">
        <v>799</v>
      </c>
      <c r="J25" s="34" t="s">
        <v>153</v>
      </c>
      <c r="K25" s="34" t="s">
        <v>154</v>
      </c>
      <c r="L25" s="34" t="s">
        <v>162</v>
      </c>
      <c r="M25" s="34" t="s">
        <v>820</v>
      </c>
      <c r="N25" s="34" t="s">
        <v>74</v>
      </c>
      <c r="O25" s="34" t="s">
        <v>83</v>
      </c>
      <c r="P25" s="39">
        <v>255500</v>
      </c>
      <c r="Q25" s="36">
        <v>2.9780000000000002</v>
      </c>
      <c r="R25" s="36">
        <v>4295.25</v>
      </c>
      <c r="S25" s="36">
        <v>0</v>
      </c>
      <c r="T25" s="36">
        <v>32681.65524</v>
      </c>
      <c r="U25" s="37">
        <v>1.1883700000000001E-2</v>
      </c>
      <c r="V25" s="37">
        <v>1.8965099999999999E-2</v>
      </c>
      <c r="W25" s="37">
        <v>5.6807000000000003E-3</v>
      </c>
    </row>
    <row r="26" spans="1:23" x14ac:dyDescent="0.2">
      <c r="A26" s="34">
        <v>408</v>
      </c>
      <c r="B26" s="34">
        <v>408</v>
      </c>
      <c r="C26" s="34" t="s">
        <v>856</v>
      </c>
      <c r="D26" s="34" t="s">
        <v>857</v>
      </c>
      <c r="E26" s="35" t="s">
        <v>573</v>
      </c>
      <c r="F26" s="34" t="s">
        <v>858</v>
      </c>
      <c r="G26" s="34" t="s">
        <v>859</v>
      </c>
      <c r="H26" s="34" t="s">
        <v>207</v>
      </c>
      <c r="I26" s="34" t="s">
        <v>799</v>
      </c>
      <c r="J26" s="34" t="s">
        <v>153</v>
      </c>
      <c r="K26" s="34" t="s">
        <v>154</v>
      </c>
      <c r="L26" s="34" t="s">
        <v>162</v>
      </c>
      <c r="M26" s="34" t="s">
        <v>820</v>
      </c>
      <c r="N26" s="34" t="s">
        <v>74</v>
      </c>
      <c r="O26" s="34" t="s">
        <v>83</v>
      </c>
      <c r="P26" s="39">
        <v>330328</v>
      </c>
      <c r="Q26" s="36">
        <v>2.9780000000000002</v>
      </c>
      <c r="R26" s="36">
        <v>7705.25</v>
      </c>
      <c r="S26" s="36">
        <v>0</v>
      </c>
      <c r="T26" s="36">
        <v>75797.837490000005</v>
      </c>
      <c r="U26" s="37">
        <v>5.4701000000000003E-3</v>
      </c>
      <c r="V26" s="37">
        <v>4.3985200000000002E-2</v>
      </c>
      <c r="W26" s="37">
        <v>1.31751E-2</v>
      </c>
    </row>
    <row r="27" spans="1:23" x14ac:dyDescent="0.2">
      <c r="A27" s="34">
        <v>408</v>
      </c>
      <c r="B27" s="34">
        <v>408</v>
      </c>
      <c r="C27" s="34" t="s">
        <v>856</v>
      </c>
      <c r="D27" s="108" t="s">
        <v>2361</v>
      </c>
      <c r="E27" s="103" t="s">
        <v>573</v>
      </c>
      <c r="F27" s="34" t="s">
        <v>860</v>
      </c>
      <c r="G27" s="34" t="s">
        <v>861</v>
      </c>
      <c r="H27" s="34" t="s">
        <v>207</v>
      </c>
      <c r="I27" s="34" t="s">
        <v>799</v>
      </c>
      <c r="J27" s="34" t="s">
        <v>153</v>
      </c>
      <c r="K27" s="34" t="s">
        <v>862</v>
      </c>
      <c r="L27" s="34" t="s">
        <v>130</v>
      </c>
      <c r="M27" s="34" t="s">
        <v>820</v>
      </c>
      <c r="N27" s="34" t="s">
        <v>74</v>
      </c>
      <c r="O27" s="34" t="s">
        <v>79</v>
      </c>
      <c r="P27" s="39">
        <v>23000</v>
      </c>
      <c r="Q27" s="36">
        <v>3.3944999999999999</v>
      </c>
      <c r="R27" s="36">
        <v>37005</v>
      </c>
      <c r="S27" s="36">
        <v>0</v>
      </c>
      <c r="T27" s="36">
        <v>28891.098669999999</v>
      </c>
      <c r="U27" s="37">
        <v>1.4786999999999999E-3</v>
      </c>
      <c r="V27" s="37">
        <v>1.67654E-2</v>
      </c>
      <c r="W27" s="37">
        <v>5.0217999999999999E-3</v>
      </c>
    </row>
    <row r="28" spans="1:23" x14ac:dyDescent="0.2">
      <c r="A28" s="34">
        <v>408</v>
      </c>
      <c r="B28" s="34">
        <v>408</v>
      </c>
      <c r="C28" s="34" t="s">
        <v>856</v>
      </c>
      <c r="D28" s="34" t="s">
        <v>863</v>
      </c>
      <c r="E28" s="35" t="s">
        <v>573</v>
      </c>
      <c r="F28" s="34" t="s">
        <v>864</v>
      </c>
      <c r="G28" s="34" t="s">
        <v>865</v>
      </c>
      <c r="H28" s="34" t="s">
        <v>207</v>
      </c>
      <c r="I28" s="34" t="s">
        <v>799</v>
      </c>
      <c r="J28" s="34" t="s">
        <v>153</v>
      </c>
      <c r="K28" s="34" t="s">
        <v>862</v>
      </c>
      <c r="L28" s="34" t="s">
        <v>130</v>
      </c>
      <c r="M28" s="34" t="s">
        <v>820</v>
      </c>
      <c r="N28" s="34" t="s">
        <v>74</v>
      </c>
      <c r="O28" s="34" t="s">
        <v>79</v>
      </c>
      <c r="P28" s="39">
        <v>13224</v>
      </c>
      <c r="Q28" s="36">
        <v>3.3944999999999999</v>
      </c>
      <c r="R28" s="36">
        <v>31525</v>
      </c>
      <c r="S28" s="36">
        <v>0</v>
      </c>
      <c r="T28" s="36">
        <v>14151.215630000001</v>
      </c>
      <c r="U28" s="37">
        <v>2.0799999999999999E-4</v>
      </c>
      <c r="V28" s="37">
        <v>8.2118999999999994E-3</v>
      </c>
      <c r="W28" s="37">
        <v>2.4597999999999998E-3</v>
      </c>
    </row>
    <row r="29" spans="1:23" x14ac:dyDescent="0.2">
      <c r="A29" s="34">
        <v>408</v>
      </c>
      <c r="B29" s="34">
        <v>408</v>
      </c>
      <c r="C29" s="34" t="s">
        <v>866</v>
      </c>
      <c r="D29" s="108" t="s">
        <v>2360</v>
      </c>
      <c r="E29" s="103" t="s">
        <v>573</v>
      </c>
      <c r="F29" s="34" t="s">
        <v>867</v>
      </c>
      <c r="G29" s="34" t="s">
        <v>868</v>
      </c>
      <c r="H29" s="34" t="s">
        <v>207</v>
      </c>
      <c r="I29" s="34" t="s">
        <v>799</v>
      </c>
      <c r="J29" s="34" t="s">
        <v>153</v>
      </c>
      <c r="K29" s="34" t="s">
        <v>154</v>
      </c>
      <c r="L29" s="34" t="s">
        <v>190</v>
      </c>
      <c r="M29" s="34" t="s">
        <v>820</v>
      </c>
      <c r="N29" s="34" t="s">
        <v>74</v>
      </c>
      <c r="O29" s="34" t="s">
        <v>83</v>
      </c>
      <c r="P29" s="39">
        <v>270000</v>
      </c>
      <c r="Q29" s="36">
        <v>2.9780000000000002</v>
      </c>
      <c r="R29" s="36">
        <v>2049</v>
      </c>
      <c r="S29" s="36">
        <v>0</v>
      </c>
      <c r="T29" s="36">
        <v>16475.189399999999</v>
      </c>
      <c r="U29" s="37">
        <v>1.8684999999999999E-3</v>
      </c>
      <c r="V29" s="37">
        <v>9.5604999999999996E-3</v>
      </c>
      <c r="W29" s="37">
        <v>2.8636999999999998E-3</v>
      </c>
    </row>
    <row r="30" spans="1:23" x14ac:dyDescent="0.2">
      <c r="A30" s="34">
        <v>408</v>
      </c>
      <c r="B30" s="34">
        <v>408</v>
      </c>
      <c r="C30" s="34" t="s">
        <v>821</v>
      </c>
      <c r="D30" s="34" t="s">
        <v>869</v>
      </c>
      <c r="E30" s="35" t="s">
        <v>573</v>
      </c>
      <c r="F30" s="34" t="s">
        <v>870</v>
      </c>
      <c r="G30" s="34" t="s">
        <v>871</v>
      </c>
      <c r="H30" s="34" t="s">
        <v>207</v>
      </c>
      <c r="I30" s="34" t="s">
        <v>799</v>
      </c>
      <c r="J30" s="34" t="s">
        <v>153</v>
      </c>
      <c r="K30" s="34" t="s">
        <v>154</v>
      </c>
      <c r="L30" s="34" t="s">
        <v>162</v>
      </c>
      <c r="M30" s="34" t="s">
        <v>820</v>
      </c>
      <c r="N30" s="34" t="s">
        <v>74</v>
      </c>
      <c r="O30" s="34" t="s">
        <v>83</v>
      </c>
      <c r="P30" s="39">
        <v>4510</v>
      </c>
      <c r="Q30" s="36">
        <v>2.9780000000000002</v>
      </c>
      <c r="R30" s="36">
        <v>173120</v>
      </c>
      <c r="S30" s="36">
        <v>0</v>
      </c>
      <c r="T30" s="36">
        <v>23251.366330000001</v>
      </c>
      <c r="U30" s="37">
        <v>2.7989999999999997E-4</v>
      </c>
      <c r="V30" s="37">
        <v>1.34927E-2</v>
      </c>
      <c r="W30" s="37">
        <v>4.0415E-3</v>
      </c>
    </row>
    <row r="31" spans="1:23" x14ac:dyDescent="0.2">
      <c r="A31" s="34">
        <v>408</v>
      </c>
      <c r="B31" s="34">
        <v>408</v>
      </c>
      <c r="C31" s="34" t="s">
        <v>856</v>
      </c>
      <c r="D31" s="34" t="s">
        <v>857</v>
      </c>
      <c r="E31" s="35" t="s">
        <v>573</v>
      </c>
      <c r="F31" s="34" t="s">
        <v>872</v>
      </c>
      <c r="G31" s="34" t="s">
        <v>873</v>
      </c>
      <c r="H31" s="34" t="s">
        <v>207</v>
      </c>
      <c r="I31" s="34" t="s">
        <v>799</v>
      </c>
      <c r="J31" s="34" t="s">
        <v>153</v>
      </c>
      <c r="K31" s="34" t="s">
        <v>154</v>
      </c>
      <c r="L31" s="34" t="s">
        <v>162</v>
      </c>
      <c r="M31" s="34" t="s">
        <v>820</v>
      </c>
      <c r="N31" s="34" t="s">
        <v>74</v>
      </c>
      <c r="O31" s="34" t="s">
        <v>83</v>
      </c>
      <c r="P31" s="39">
        <v>58768</v>
      </c>
      <c r="Q31" s="36">
        <v>2.9780000000000002</v>
      </c>
      <c r="R31" s="36">
        <v>54336.5</v>
      </c>
      <c r="S31" s="36">
        <v>0</v>
      </c>
      <c r="T31" s="36">
        <v>95094.908519999997</v>
      </c>
      <c r="U31" s="37">
        <v>1.7428000000000001E-3</v>
      </c>
      <c r="V31" s="37">
        <v>5.5183200000000002E-2</v>
      </c>
      <c r="W31" s="37">
        <v>1.65293E-2</v>
      </c>
    </row>
    <row r="32" spans="1:23" x14ac:dyDescent="0.2">
      <c r="A32" s="34">
        <v>408</v>
      </c>
      <c r="B32" s="34">
        <v>408</v>
      </c>
      <c r="C32" s="34" t="s">
        <v>874</v>
      </c>
      <c r="D32" s="34" t="s">
        <v>875</v>
      </c>
      <c r="E32" s="35" t="s">
        <v>573</v>
      </c>
      <c r="F32" s="34" t="s">
        <v>876</v>
      </c>
      <c r="G32" s="34" t="s">
        <v>877</v>
      </c>
      <c r="H32" s="34" t="s">
        <v>207</v>
      </c>
      <c r="I32" s="34" t="s">
        <v>878</v>
      </c>
      <c r="J32" s="34" t="s">
        <v>153</v>
      </c>
      <c r="K32" s="34" t="s">
        <v>154</v>
      </c>
      <c r="L32" s="34" t="s">
        <v>162</v>
      </c>
      <c r="M32" s="34" t="s">
        <v>879</v>
      </c>
      <c r="N32" s="34" t="s">
        <v>74</v>
      </c>
      <c r="O32" s="34" t="s">
        <v>83</v>
      </c>
      <c r="P32" s="39">
        <v>128000</v>
      </c>
      <c r="Q32" s="36">
        <v>2.9780000000000002</v>
      </c>
      <c r="R32" s="36">
        <v>6189.7</v>
      </c>
      <c r="S32" s="36">
        <v>0</v>
      </c>
      <c r="T32" s="36">
        <v>23594.14604</v>
      </c>
      <c r="U32" s="37">
        <v>2.3741000000000001E-3</v>
      </c>
      <c r="V32" s="37">
        <v>1.36916E-2</v>
      </c>
      <c r="W32" s="37">
        <v>4.1010999999999999E-3</v>
      </c>
    </row>
    <row r="33" spans="1:23" x14ac:dyDescent="0.2">
      <c r="A33" s="34">
        <v>408</v>
      </c>
      <c r="B33" s="34">
        <v>408</v>
      </c>
      <c r="C33" s="34" t="s">
        <v>821</v>
      </c>
      <c r="D33" s="34" t="s">
        <v>880</v>
      </c>
      <c r="E33" s="35" t="s">
        <v>573</v>
      </c>
      <c r="F33" s="34" t="s">
        <v>881</v>
      </c>
      <c r="G33" s="34" t="s">
        <v>882</v>
      </c>
      <c r="H33" s="34" t="s">
        <v>207</v>
      </c>
      <c r="I33" s="34" t="s">
        <v>799</v>
      </c>
      <c r="J33" s="34" t="s">
        <v>153</v>
      </c>
      <c r="K33" s="34" t="s">
        <v>154</v>
      </c>
      <c r="L33" s="34" t="s">
        <v>162</v>
      </c>
      <c r="M33" s="34" t="s">
        <v>820</v>
      </c>
      <c r="N33" s="34" t="s">
        <v>74</v>
      </c>
      <c r="O33" s="34" t="s">
        <v>83</v>
      </c>
      <c r="P33" s="39">
        <v>920785</v>
      </c>
      <c r="Q33" s="36">
        <v>2.9780000000000002</v>
      </c>
      <c r="R33" s="36">
        <v>852.7</v>
      </c>
      <c r="S33" s="36">
        <v>0</v>
      </c>
      <c r="T33" s="36">
        <v>23381.867340000001</v>
      </c>
      <c r="U33" s="37">
        <v>7.5829000000000001E-3</v>
      </c>
      <c r="V33" s="37">
        <v>1.35684E-2</v>
      </c>
      <c r="W33" s="37">
        <v>4.0641999999999996E-3</v>
      </c>
    </row>
    <row r="34" spans="1:23" x14ac:dyDescent="0.2">
      <c r="A34" s="34">
        <v>408</v>
      </c>
      <c r="B34" s="34">
        <v>408</v>
      </c>
      <c r="C34" s="34" t="s">
        <v>816</v>
      </c>
      <c r="D34" s="34" t="s">
        <v>883</v>
      </c>
      <c r="E34" s="35" t="s">
        <v>573</v>
      </c>
      <c r="F34" s="34" t="s">
        <v>884</v>
      </c>
      <c r="G34" s="34" t="s">
        <v>885</v>
      </c>
      <c r="H34" s="34" t="s">
        <v>207</v>
      </c>
      <c r="I34" s="34" t="s">
        <v>799</v>
      </c>
      <c r="J34" s="34" t="s">
        <v>153</v>
      </c>
      <c r="K34" s="34" t="s">
        <v>154</v>
      </c>
      <c r="L34" s="34" t="s">
        <v>162</v>
      </c>
      <c r="M34" s="34" t="s">
        <v>820</v>
      </c>
      <c r="N34" s="34" t="s">
        <v>74</v>
      </c>
      <c r="O34" s="34" t="s">
        <v>83</v>
      </c>
      <c r="P34" s="39">
        <v>134047</v>
      </c>
      <c r="Q34" s="36">
        <v>2.9780000000000002</v>
      </c>
      <c r="R34" s="36">
        <v>18210</v>
      </c>
      <c r="S34" s="36">
        <v>0</v>
      </c>
      <c r="T34" s="36">
        <v>72692.857000000004</v>
      </c>
      <c r="U34" s="37">
        <v>1.2054499999999999E-2</v>
      </c>
      <c r="V34" s="37">
        <v>4.2183400000000003E-2</v>
      </c>
      <c r="W34" s="37">
        <v>1.26354E-2</v>
      </c>
    </row>
    <row r="35" spans="1:23" x14ac:dyDescent="0.2">
      <c r="A35" s="34">
        <v>408</v>
      </c>
      <c r="B35" s="34">
        <v>408</v>
      </c>
      <c r="C35" s="34" t="s">
        <v>886</v>
      </c>
      <c r="D35" s="34" t="s">
        <v>887</v>
      </c>
      <c r="E35" s="35" t="s">
        <v>573</v>
      </c>
      <c r="F35" s="34" t="s">
        <v>888</v>
      </c>
      <c r="G35" s="34" t="s">
        <v>889</v>
      </c>
      <c r="H35" s="34" t="s">
        <v>207</v>
      </c>
      <c r="I35" s="34" t="s">
        <v>799</v>
      </c>
      <c r="J35" s="34" t="s">
        <v>153</v>
      </c>
      <c r="K35" s="34" t="s">
        <v>154</v>
      </c>
      <c r="L35" s="34" t="s">
        <v>130</v>
      </c>
      <c r="M35" s="34" t="s">
        <v>820</v>
      </c>
      <c r="N35" s="34" t="s">
        <v>74</v>
      </c>
      <c r="O35" s="34" t="s">
        <v>83</v>
      </c>
      <c r="P35" s="39">
        <v>261006</v>
      </c>
      <c r="Q35" s="36">
        <v>2.9780000000000002</v>
      </c>
      <c r="R35" s="36">
        <v>14927.08</v>
      </c>
      <c r="S35" s="36">
        <v>0</v>
      </c>
      <c r="T35" s="36">
        <v>116024.59063000001</v>
      </c>
      <c r="U35" s="37">
        <v>1.07096E-2</v>
      </c>
      <c r="V35" s="37">
        <v>6.7328700000000005E-2</v>
      </c>
      <c r="W35" s="37">
        <v>2.0167299999999999E-2</v>
      </c>
    </row>
    <row r="36" spans="1:23" x14ac:dyDescent="0.2">
      <c r="A36" s="34">
        <v>408</v>
      </c>
      <c r="B36" s="34">
        <v>408</v>
      </c>
      <c r="C36" s="34" t="s">
        <v>816</v>
      </c>
      <c r="D36" s="34" t="s">
        <v>890</v>
      </c>
      <c r="E36" s="35" t="s">
        <v>573</v>
      </c>
      <c r="F36" s="34" t="s">
        <v>891</v>
      </c>
      <c r="G36" s="34" t="s">
        <v>892</v>
      </c>
      <c r="H36" s="34" t="s">
        <v>207</v>
      </c>
      <c r="I36" s="34" t="s">
        <v>878</v>
      </c>
      <c r="J36" s="34" t="s">
        <v>153</v>
      </c>
      <c r="K36" s="34" t="s">
        <v>154</v>
      </c>
      <c r="L36" s="34" t="s">
        <v>162</v>
      </c>
      <c r="M36" s="34" t="s">
        <v>879</v>
      </c>
      <c r="N36" s="34" t="s">
        <v>74</v>
      </c>
      <c r="O36" s="34" t="s">
        <v>83</v>
      </c>
      <c r="P36" s="39">
        <v>100535</v>
      </c>
      <c r="Q36" s="36">
        <v>2.9780000000000002</v>
      </c>
      <c r="R36" s="36">
        <v>3071.5</v>
      </c>
      <c r="S36" s="36">
        <v>0</v>
      </c>
      <c r="T36" s="36">
        <v>9195.8630499999999</v>
      </c>
      <c r="U36" s="37">
        <v>8.7098000000000002E-3</v>
      </c>
      <c r="V36" s="37">
        <v>5.3363000000000004E-3</v>
      </c>
      <c r="W36" s="37">
        <v>1.5984E-3</v>
      </c>
    </row>
    <row r="37" spans="1:23" x14ac:dyDescent="0.2">
      <c r="A37" s="34">
        <v>408</v>
      </c>
      <c r="B37" s="34">
        <v>408</v>
      </c>
      <c r="C37" s="34" t="s">
        <v>816</v>
      </c>
      <c r="D37" s="34" t="s">
        <v>893</v>
      </c>
      <c r="E37" s="35" t="s">
        <v>573</v>
      </c>
      <c r="F37" s="34" t="s">
        <v>894</v>
      </c>
      <c r="G37" s="34" t="s">
        <v>895</v>
      </c>
      <c r="H37" s="34" t="s">
        <v>207</v>
      </c>
      <c r="I37" s="34" t="s">
        <v>799</v>
      </c>
      <c r="J37" s="34" t="s">
        <v>153</v>
      </c>
      <c r="K37" s="34" t="s">
        <v>154</v>
      </c>
      <c r="L37" s="34" t="s">
        <v>162</v>
      </c>
      <c r="M37" s="34" t="s">
        <v>820</v>
      </c>
      <c r="N37" s="34" t="s">
        <v>74</v>
      </c>
      <c r="O37" s="34" t="s">
        <v>83</v>
      </c>
      <c r="P37" s="39">
        <v>1466430</v>
      </c>
      <c r="Q37" s="36">
        <v>2.9780000000000002</v>
      </c>
      <c r="R37" s="36">
        <v>1849</v>
      </c>
      <c r="S37" s="36">
        <v>0</v>
      </c>
      <c r="T37" s="36">
        <v>80746.357699999993</v>
      </c>
      <c r="U37" s="37">
        <v>1.5171E-3</v>
      </c>
      <c r="V37" s="37">
        <v>4.6856799999999997E-2</v>
      </c>
      <c r="W37" s="37">
        <v>1.4035300000000001E-2</v>
      </c>
    </row>
    <row r="38" spans="1:23" x14ac:dyDescent="0.2">
      <c r="A38" s="34">
        <v>408</v>
      </c>
      <c r="B38" s="34">
        <v>408</v>
      </c>
      <c r="C38" s="34" t="s">
        <v>874</v>
      </c>
      <c r="D38" s="34" t="s">
        <v>896</v>
      </c>
      <c r="E38" s="35" t="s">
        <v>573</v>
      </c>
      <c r="F38" s="34" t="s">
        <v>897</v>
      </c>
      <c r="G38" s="34" t="s">
        <v>898</v>
      </c>
      <c r="H38" s="34" t="s">
        <v>207</v>
      </c>
      <c r="I38" s="34" t="s">
        <v>799</v>
      </c>
      <c r="J38" s="34" t="s">
        <v>153</v>
      </c>
      <c r="K38" s="34" t="s">
        <v>154</v>
      </c>
      <c r="L38" s="34" t="s">
        <v>162</v>
      </c>
      <c r="M38" s="34" t="s">
        <v>820</v>
      </c>
      <c r="N38" s="34" t="s">
        <v>74</v>
      </c>
      <c r="O38" s="34" t="s">
        <v>83</v>
      </c>
      <c r="P38" s="39">
        <v>50000</v>
      </c>
      <c r="Q38" s="36">
        <v>2.9780000000000002</v>
      </c>
      <c r="R38" s="36">
        <v>8730</v>
      </c>
      <c r="S38" s="36">
        <v>0</v>
      </c>
      <c r="T38" s="36">
        <v>12998.97</v>
      </c>
      <c r="U38" s="37">
        <v>2.0349999999999999E-3</v>
      </c>
      <c r="V38" s="37">
        <v>7.5433000000000002E-3</v>
      </c>
      <c r="W38" s="37">
        <v>2.2594999999999998E-3</v>
      </c>
    </row>
    <row r="39" spans="1:23" x14ac:dyDescent="0.2">
      <c r="A39" s="34">
        <v>408</v>
      </c>
      <c r="B39" s="34">
        <v>408</v>
      </c>
      <c r="C39" s="34" t="s">
        <v>899</v>
      </c>
      <c r="D39" s="34" t="s">
        <v>900</v>
      </c>
      <c r="E39" s="35" t="s">
        <v>573</v>
      </c>
      <c r="F39" s="34" t="s">
        <v>901</v>
      </c>
      <c r="G39" s="34" t="s">
        <v>902</v>
      </c>
      <c r="H39" s="34" t="s">
        <v>207</v>
      </c>
      <c r="I39" s="34" t="s">
        <v>799</v>
      </c>
      <c r="J39" s="34" t="s">
        <v>153</v>
      </c>
      <c r="K39" s="34" t="s">
        <v>154</v>
      </c>
      <c r="L39" s="34" t="s">
        <v>693</v>
      </c>
      <c r="M39" s="34" t="s">
        <v>820</v>
      </c>
      <c r="N39" s="34" t="s">
        <v>74</v>
      </c>
      <c r="O39" s="34" t="s">
        <v>83</v>
      </c>
      <c r="P39" s="39">
        <v>38000</v>
      </c>
      <c r="Q39" s="36">
        <v>2.9780000000000002</v>
      </c>
      <c r="R39" s="36">
        <v>19175</v>
      </c>
      <c r="S39" s="36">
        <v>0</v>
      </c>
      <c r="T39" s="36">
        <v>21699.197</v>
      </c>
      <c r="U39" s="37">
        <v>6.0309999999999997E-4</v>
      </c>
      <c r="V39" s="37">
        <v>1.2592000000000001E-2</v>
      </c>
      <c r="W39" s="37">
        <v>3.7716999999999998E-3</v>
      </c>
    </row>
    <row r="40" spans="1:23" x14ac:dyDescent="0.2">
      <c r="A40" s="34">
        <v>408</v>
      </c>
      <c r="B40" s="34">
        <v>408</v>
      </c>
      <c r="C40" s="34" t="s">
        <v>816</v>
      </c>
      <c r="D40" s="34" t="s">
        <v>903</v>
      </c>
      <c r="E40" s="35" t="s">
        <v>573</v>
      </c>
      <c r="F40" s="34" t="s">
        <v>904</v>
      </c>
      <c r="G40" s="34" t="s">
        <v>905</v>
      </c>
      <c r="H40" s="34" t="s">
        <v>207</v>
      </c>
      <c r="I40" s="34" t="s">
        <v>878</v>
      </c>
      <c r="J40" s="34" t="s">
        <v>153</v>
      </c>
      <c r="K40" s="34" t="s">
        <v>154</v>
      </c>
      <c r="L40" s="34" t="s">
        <v>162</v>
      </c>
      <c r="M40" s="34" t="s">
        <v>879</v>
      </c>
      <c r="N40" s="34" t="s">
        <v>74</v>
      </c>
      <c r="O40" s="34" t="s">
        <v>83</v>
      </c>
      <c r="P40" s="39">
        <v>230000</v>
      </c>
      <c r="Q40" s="36">
        <v>2.9780000000000002</v>
      </c>
      <c r="R40" s="36">
        <v>1182.5999999999999</v>
      </c>
      <c r="S40" s="36">
        <v>0</v>
      </c>
      <c r="T40" s="36">
        <v>8100.1004400000002</v>
      </c>
      <c r="U40" s="37">
        <v>3.0580900000000001E-2</v>
      </c>
      <c r="V40" s="37">
        <v>4.7004999999999998E-3</v>
      </c>
      <c r="W40" s="37">
        <v>1.408E-3</v>
      </c>
    </row>
    <row r="41" spans="1:23" x14ac:dyDescent="0.2">
      <c r="A41" s="34">
        <v>408</v>
      </c>
      <c r="B41" s="34">
        <v>408</v>
      </c>
      <c r="C41" s="34" t="s">
        <v>906</v>
      </c>
      <c r="D41" s="34" t="s">
        <v>907</v>
      </c>
      <c r="E41" s="35" t="s">
        <v>573</v>
      </c>
      <c r="F41" s="34" t="s">
        <v>908</v>
      </c>
      <c r="G41" s="34" t="s">
        <v>909</v>
      </c>
      <c r="H41" s="34" t="s">
        <v>207</v>
      </c>
      <c r="I41" s="34" t="s">
        <v>799</v>
      </c>
      <c r="J41" s="34" t="s">
        <v>153</v>
      </c>
      <c r="K41" s="34" t="s">
        <v>910</v>
      </c>
      <c r="L41" s="34" t="s">
        <v>911</v>
      </c>
      <c r="M41" s="34" t="s">
        <v>820</v>
      </c>
      <c r="N41" s="34" t="s">
        <v>74</v>
      </c>
      <c r="O41" s="34" t="s">
        <v>79</v>
      </c>
      <c r="P41" s="39">
        <v>54450</v>
      </c>
      <c r="Q41" s="36">
        <v>3.3944999999999999</v>
      </c>
      <c r="R41" s="36">
        <v>22745</v>
      </c>
      <c r="S41" s="36">
        <v>0</v>
      </c>
      <c r="T41" s="36">
        <v>42039.70291</v>
      </c>
      <c r="U41" s="37">
        <v>9.9345000000000006E-3</v>
      </c>
      <c r="V41" s="37">
        <v>2.4395500000000001E-2</v>
      </c>
      <c r="W41" s="37">
        <v>7.3073000000000001E-3</v>
      </c>
    </row>
    <row r="42" spans="1:23" x14ac:dyDescent="0.2">
      <c r="A42" s="34">
        <v>408</v>
      </c>
      <c r="B42" s="34">
        <v>408</v>
      </c>
      <c r="C42" s="34" t="s">
        <v>912</v>
      </c>
      <c r="D42" s="34">
        <v>99936</v>
      </c>
      <c r="E42" s="35" t="s">
        <v>193</v>
      </c>
      <c r="F42" s="34" t="s">
        <v>913</v>
      </c>
      <c r="G42" s="34" t="s">
        <v>914</v>
      </c>
      <c r="H42" s="34" t="s">
        <v>207</v>
      </c>
      <c r="I42" s="34" t="s">
        <v>799</v>
      </c>
      <c r="J42" s="34" t="s">
        <v>153</v>
      </c>
      <c r="K42" s="34" t="s">
        <v>915</v>
      </c>
      <c r="L42" s="34" t="s">
        <v>162</v>
      </c>
      <c r="M42" s="34" t="s">
        <v>820</v>
      </c>
      <c r="N42" s="34" t="s">
        <v>74</v>
      </c>
      <c r="O42" s="34" t="s">
        <v>83</v>
      </c>
      <c r="P42" s="39">
        <v>186000</v>
      </c>
      <c r="Q42" s="36">
        <v>2.9780000000000002</v>
      </c>
      <c r="R42" s="36">
        <v>10670</v>
      </c>
      <c r="S42" s="36">
        <v>0</v>
      </c>
      <c r="T42" s="36">
        <v>59101.9836</v>
      </c>
      <c r="U42" s="37">
        <v>9.2882999999999993E-3</v>
      </c>
      <c r="V42" s="37">
        <v>3.4296699999999999E-2</v>
      </c>
      <c r="W42" s="37">
        <v>1.02731E-2</v>
      </c>
    </row>
    <row r="43" spans="1:23" x14ac:dyDescent="0.2">
      <c r="A43" s="34">
        <v>408</v>
      </c>
      <c r="B43" s="34">
        <v>408</v>
      </c>
      <c r="C43" s="34" t="s">
        <v>916</v>
      </c>
      <c r="D43" s="34">
        <v>997799</v>
      </c>
      <c r="E43" s="35" t="s">
        <v>193</v>
      </c>
      <c r="F43" s="34" t="s">
        <v>917</v>
      </c>
      <c r="G43" s="34" t="s">
        <v>918</v>
      </c>
      <c r="H43" s="34" t="s">
        <v>207</v>
      </c>
      <c r="I43" s="34" t="s">
        <v>799</v>
      </c>
      <c r="J43" s="34" t="s">
        <v>153</v>
      </c>
      <c r="K43" s="34" t="s">
        <v>919</v>
      </c>
      <c r="L43" s="34" t="s">
        <v>162</v>
      </c>
      <c r="M43" s="34" t="s">
        <v>820</v>
      </c>
      <c r="N43" s="34" t="s">
        <v>74</v>
      </c>
      <c r="O43" s="34" t="s">
        <v>83</v>
      </c>
      <c r="P43" s="39">
        <v>77000</v>
      </c>
      <c r="Q43" s="36">
        <v>2.9780000000000002</v>
      </c>
      <c r="R43" s="36">
        <v>5716</v>
      </c>
      <c r="S43" s="36">
        <v>0</v>
      </c>
      <c r="T43" s="36">
        <v>13107.13096</v>
      </c>
      <c r="U43" s="37">
        <v>6.267E-4</v>
      </c>
      <c r="V43" s="37">
        <v>7.6059999999999999E-3</v>
      </c>
      <c r="W43" s="37">
        <v>2.2783E-3</v>
      </c>
    </row>
    <row r="44" spans="1:23" x14ac:dyDescent="0.2">
      <c r="A44" s="34">
        <v>408</v>
      </c>
      <c r="B44" s="34">
        <v>1257</v>
      </c>
      <c r="C44" s="34" t="s">
        <v>778</v>
      </c>
      <c r="D44" s="34">
        <v>511776783</v>
      </c>
      <c r="E44" s="35" t="s">
        <v>773</v>
      </c>
      <c r="F44" s="34" t="s">
        <v>920</v>
      </c>
      <c r="G44" s="34" t="s">
        <v>921</v>
      </c>
      <c r="H44" s="34" t="s">
        <v>207</v>
      </c>
      <c r="I44" s="34" t="s">
        <v>776</v>
      </c>
      <c r="J44" s="34" t="s">
        <v>73</v>
      </c>
      <c r="K44" s="34" t="s">
        <v>73</v>
      </c>
      <c r="L44" s="34" t="s">
        <v>103</v>
      </c>
      <c r="M44" s="34" t="s">
        <v>777</v>
      </c>
      <c r="N44" s="34" t="s">
        <v>74</v>
      </c>
      <c r="O44" s="34" t="s">
        <v>77</v>
      </c>
      <c r="P44" s="39">
        <v>280000</v>
      </c>
      <c r="Q44" s="36">
        <v>1</v>
      </c>
      <c r="R44" s="36">
        <v>406.34</v>
      </c>
      <c r="S44" s="36">
        <v>0</v>
      </c>
      <c r="T44" s="36">
        <v>1137.752</v>
      </c>
      <c r="U44" s="37">
        <v>1.4215E-3</v>
      </c>
      <c r="V44" s="37">
        <v>5.0356394964360514E-2</v>
      </c>
      <c r="W44" s="37">
        <v>1.1150999999999999E-2</v>
      </c>
    </row>
    <row r="45" spans="1:23" x14ac:dyDescent="0.2">
      <c r="A45" s="34">
        <v>408</v>
      </c>
      <c r="B45" s="34">
        <v>1257</v>
      </c>
      <c r="C45" s="34" t="s">
        <v>778</v>
      </c>
      <c r="D45" s="34">
        <v>511776783</v>
      </c>
      <c r="E45" s="35" t="s">
        <v>773</v>
      </c>
      <c r="F45" s="34" t="s">
        <v>922</v>
      </c>
      <c r="G45" s="34" t="s">
        <v>923</v>
      </c>
      <c r="H45" s="34" t="s">
        <v>207</v>
      </c>
      <c r="I45" s="34" t="s">
        <v>785</v>
      </c>
      <c r="J45" s="34" t="s">
        <v>73</v>
      </c>
      <c r="K45" s="34" t="s">
        <v>73</v>
      </c>
      <c r="L45" s="34" t="s">
        <v>103</v>
      </c>
      <c r="M45" s="34" t="s">
        <v>786</v>
      </c>
      <c r="N45" s="34" t="s">
        <v>74</v>
      </c>
      <c r="O45" s="34" t="s">
        <v>77</v>
      </c>
      <c r="P45" s="39">
        <v>72900</v>
      </c>
      <c r="Q45" s="36">
        <v>1</v>
      </c>
      <c r="R45" s="36">
        <v>3912</v>
      </c>
      <c r="S45" s="36">
        <v>0</v>
      </c>
      <c r="T45" s="36">
        <v>2851.848</v>
      </c>
      <c r="U45" s="37">
        <v>5.6479999999999996E-4</v>
      </c>
      <c r="V45" s="37">
        <v>0.12622148737785127</v>
      </c>
      <c r="W45" s="37">
        <v>2.7950599999999999E-2</v>
      </c>
    </row>
    <row r="46" spans="1:23" x14ac:dyDescent="0.2">
      <c r="A46" s="34">
        <v>408</v>
      </c>
      <c r="B46" s="34">
        <v>1257</v>
      </c>
      <c r="C46" s="34" t="s">
        <v>772</v>
      </c>
      <c r="D46" s="34">
        <v>510938608</v>
      </c>
      <c r="E46" s="35" t="s">
        <v>773</v>
      </c>
      <c r="F46" s="34" t="s">
        <v>795</v>
      </c>
      <c r="G46" s="34" t="s">
        <v>796</v>
      </c>
      <c r="H46" s="34" t="s">
        <v>207</v>
      </c>
      <c r="I46" s="34" t="s">
        <v>785</v>
      </c>
      <c r="J46" s="34" t="s">
        <v>73</v>
      </c>
      <c r="K46" s="34" t="s">
        <v>73</v>
      </c>
      <c r="L46" s="34" t="s">
        <v>103</v>
      </c>
      <c r="M46" s="34" t="s">
        <v>786</v>
      </c>
      <c r="N46" s="34" t="s">
        <v>74</v>
      </c>
      <c r="O46" s="34" t="s">
        <v>77</v>
      </c>
      <c r="P46" s="39">
        <v>1200</v>
      </c>
      <c r="Q46" s="36">
        <v>1</v>
      </c>
      <c r="R46" s="36">
        <v>39070</v>
      </c>
      <c r="S46" s="36">
        <v>0</v>
      </c>
      <c r="T46" s="36">
        <v>468.84</v>
      </c>
      <c r="U46" s="37">
        <v>4.9100000000000001E-5</v>
      </c>
      <c r="V46" s="37">
        <v>2.0750697924930211E-2</v>
      </c>
      <c r="W46" s="37">
        <v>4.5950000000000001E-3</v>
      </c>
    </row>
    <row r="47" spans="1:23" x14ac:dyDescent="0.2">
      <c r="A47" s="34">
        <v>408</v>
      </c>
      <c r="B47" s="34">
        <v>1257</v>
      </c>
      <c r="C47" s="34" t="s">
        <v>772</v>
      </c>
      <c r="D47" s="34">
        <v>510938608</v>
      </c>
      <c r="E47" s="35" t="s">
        <v>773</v>
      </c>
      <c r="F47" s="34" t="s">
        <v>804</v>
      </c>
      <c r="G47" s="34" t="s">
        <v>805</v>
      </c>
      <c r="H47" s="34" t="s">
        <v>207</v>
      </c>
      <c r="I47" s="34" t="s">
        <v>776</v>
      </c>
      <c r="J47" s="34" t="s">
        <v>73</v>
      </c>
      <c r="K47" s="34" t="s">
        <v>73</v>
      </c>
      <c r="L47" s="34" t="s">
        <v>103</v>
      </c>
      <c r="M47" s="34" t="s">
        <v>781</v>
      </c>
      <c r="N47" s="34" t="s">
        <v>74</v>
      </c>
      <c r="O47" s="34" t="s">
        <v>77</v>
      </c>
      <c r="P47" s="39">
        <v>121000</v>
      </c>
      <c r="Q47" s="36">
        <v>1</v>
      </c>
      <c r="R47" s="36">
        <v>4502.0200000000004</v>
      </c>
      <c r="S47" s="36">
        <v>0</v>
      </c>
      <c r="T47" s="36">
        <v>5447.4441999999999</v>
      </c>
      <c r="U47" s="37">
        <v>4.9807000000000002E-3</v>
      </c>
      <c r="V47" s="37">
        <v>0.24110147588985245</v>
      </c>
      <c r="W47" s="37">
        <v>5.3389699999999998E-2</v>
      </c>
    </row>
    <row r="48" spans="1:23" x14ac:dyDescent="0.2">
      <c r="A48" s="34">
        <v>408</v>
      </c>
      <c r="B48" s="34">
        <v>1257</v>
      </c>
      <c r="C48" s="34" t="s">
        <v>778</v>
      </c>
      <c r="D48" s="34">
        <v>511776783</v>
      </c>
      <c r="E48" s="35" t="s">
        <v>773</v>
      </c>
      <c r="F48" s="34" t="s">
        <v>924</v>
      </c>
      <c r="G48" s="34" t="s">
        <v>925</v>
      </c>
      <c r="H48" s="34" t="s">
        <v>207</v>
      </c>
      <c r="I48" s="34" t="s">
        <v>799</v>
      </c>
      <c r="J48" s="34" t="s">
        <v>73</v>
      </c>
      <c r="K48" s="34" t="s">
        <v>919</v>
      </c>
      <c r="L48" s="34" t="s">
        <v>103</v>
      </c>
      <c r="M48" s="34" t="s">
        <v>926</v>
      </c>
      <c r="N48" s="34" t="s">
        <v>74</v>
      </c>
      <c r="O48" s="34" t="s">
        <v>77</v>
      </c>
      <c r="P48" s="39">
        <v>473000</v>
      </c>
      <c r="Q48" s="36">
        <v>1</v>
      </c>
      <c r="R48" s="36">
        <v>1050</v>
      </c>
      <c r="S48" s="36">
        <v>0</v>
      </c>
      <c r="T48" s="36">
        <v>4966.5</v>
      </c>
      <c r="U48" s="37">
        <v>1.92137E-2</v>
      </c>
      <c r="V48" s="37">
        <v>0.21981507801849226</v>
      </c>
      <c r="W48" s="37">
        <v>4.8675999999999997E-2</v>
      </c>
    </row>
    <row r="49" spans="1:23" x14ac:dyDescent="0.2">
      <c r="A49" s="34">
        <v>408</v>
      </c>
      <c r="B49" s="34">
        <v>1257</v>
      </c>
      <c r="C49" s="34" t="s">
        <v>927</v>
      </c>
      <c r="D49" s="34">
        <v>514884485</v>
      </c>
      <c r="E49" s="35" t="s">
        <v>773</v>
      </c>
      <c r="F49" s="34" t="s">
        <v>928</v>
      </c>
      <c r="G49" s="34" t="s">
        <v>929</v>
      </c>
      <c r="H49" s="34" t="s">
        <v>207</v>
      </c>
      <c r="I49" s="34" t="s">
        <v>799</v>
      </c>
      <c r="J49" s="34" t="s">
        <v>73</v>
      </c>
      <c r="K49" s="34" t="s">
        <v>154</v>
      </c>
      <c r="L49" s="34" t="s">
        <v>103</v>
      </c>
      <c r="M49" s="34" t="s">
        <v>803</v>
      </c>
      <c r="N49" s="34" t="s">
        <v>74</v>
      </c>
      <c r="O49" s="34" t="s">
        <v>77</v>
      </c>
      <c r="P49" s="39">
        <v>3700</v>
      </c>
      <c r="Q49" s="36">
        <v>1</v>
      </c>
      <c r="R49" s="36">
        <v>11120</v>
      </c>
      <c r="S49" s="36">
        <v>0</v>
      </c>
      <c r="T49" s="36">
        <v>411.44</v>
      </c>
      <c r="U49" s="37">
        <v>6.8499999999999998E-5</v>
      </c>
      <c r="V49" s="37">
        <v>1.8210198178980185E-2</v>
      </c>
      <c r="W49" s="37">
        <v>4.0324999999999996E-3</v>
      </c>
    </row>
    <row r="50" spans="1:23" x14ac:dyDescent="0.2">
      <c r="A50" s="34">
        <v>408</v>
      </c>
      <c r="B50" s="34">
        <v>1257</v>
      </c>
      <c r="C50" s="34" t="s">
        <v>782</v>
      </c>
      <c r="D50" s="34">
        <v>513534974</v>
      </c>
      <c r="E50" s="35" t="s">
        <v>773</v>
      </c>
      <c r="F50" s="34" t="s">
        <v>930</v>
      </c>
      <c r="G50" s="34" t="s">
        <v>931</v>
      </c>
      <c r="H50" s="34" t="s">
        <v>207</v>
      </c>
      <c r="I50" s="34" t="s">
        <v>776</v>
      </c>
      <c r="J50" s="34" t="s">
        <v>73</v>
      </c>
      <c r="K50" s="34" t="s">
        <v>73</v>
      </c>
      <c r="L50" s="34" t="s">
        <v>103</v>
      </c>
      <c r="M50" s="34" t="s">
        <v>781</v>
      </c>
      <c r="N50" s="34" t="s">
        <v>74</v>
      </c>
      <c r="O50" s="34" t="s">
        <v>77</v>
      </c>
      <c r="P50" s="39">
        <v>108000</v>
      </c>
      <c r="Q50" s="36">
        <v>1</v>
      </c>
      <c r="R50" s="36">
        <v>4443.76</v>
      </c>
      <c r="S50" s="36">
        <v>0</v>
      </c>
      <c r="T50" s="36">
        <v>4799.2608</v>
      </c>
      <c r="U50" s="37">
        <v>6.3227999999999999E-3</v>
      </c>
      <c r="V50" s="37">
        <v>0.21241317875868215</v>
      </c>
      <c r="W50" s="37">
        <v>4.70369E-2</v>
      </c>
    </row>
    <row r="51" spans="1:23" x14ac:dyDescent="0.2">
      <c r="A51" s="34">
        <v>408</v>
      </c>
      <c r="B51" s="34">
        <v>1257</v>
      </c>
      <c r="C51" s="34" t="s">
        <v>821</v>
      </c>
      <c r="D51" s="34" t="s">
        <v>932</v>
      </c>
      <c r="E51" s="35" t="s">
        <v>573</v>
      </c>
      <c r="F51" s="34" t="s">
        <v>933</v>
      </c>
      <c r="G51" s="34" t="s">
        <v>934</v>
      </c>
      <c r="H51" s="34" t="s">
        <v>207</v>
      </c>
      <c r="I51" s="34" t="s">
        <v>878</v>
      </c>
      <c r="J51" s="34" t="s">
        <v>153</v>
      </c>
      <c r="K51" s="34" t="s">
        <v>154</v>
      </c>
      <c r="L51" s="34" t="s">
        <v>162</v>
      </c>
      <c r="M51" s="34" t="s">
        <v>879</v>
      </c>
      <c r="N51" s="34" t="s">
        <v>74</v>
      </c>
      <c r="O51" s="34" t="s">
        <v>83</v>
      </c>
      <c r="P51" s="39">
        <v>35185</v>
      </c>
      <c r="Q51" s="36">
        <v>2.9780000000000002</v>
      </c>
      <c r="R51" s="36">
        <v>636.9</v>
      </c>
      <c r="S51" s="36">
        <v>0</v>
      </c>
      <c r="T51" s="36">
        <v>667.34974</v>
      </c>
      <c r="U51" s="37">
        <v>4.6400000000000003E-5</v>
      </c>
      <c r="V51" s="37">
        <v>2.9536597046340301E-2</v>
      </c>
      <c r="W51" s="37">
        <v>6.5405999999999997E-3</v>
      </c>
    </row>
    <row r="52" spans="1:23" x14ac:dyDescent="0.2">
      <c r="A52" s="34">
        <v>408</v>
      </c>
      <c r="B52" s="34">
        <v>1257</v>
      </c>
      <c r="C52" s="34" t="s">
        <v>874</v>
      </c>
      <c r="D52" s="34" t="s">
        <v>875</v>
      </c>
      <c r="E52" s="35" t="s">
        <v>573</v>
      </c>
      <c r="F52" s="34" t="s">
        <v>876</v>
      </c>
      <c r="G52" s="34" t="s">
        <v>877</v>
      </c>
      <c r="H52" s="34" t="s">
        <v>207</v>
      </c>
      <c r="I52" s="34" t="s">
        <v>878</v>
      </c>
      <c r="J52" s="34" t="s">
        <v>153</v>
      </c>
      <c r="K52" s="34" t="s">
        <v>154</v>
      </c>
      <c r="L52" s="34" t="s">
        <v>162</v>
      </c>
      <c r="M52" s="34" t="s">
        <v>879</v>
      </c>
      <c r="N52" s="34" t="s">
        <v>74</v>
      </c>
      <c r="O52" s="34" t="s">
        <v>83</v>
      </c>
      <c r="P52" s="39">
        <v>6900</v>
      </c>
      <c r="Q52" s="36">
        <v>2.9780000000000002</v>
      </c>
      <c r="R52" s="36">
        <v>6189.7</v>
      </c>
      <c r="S52" s="36">
        <v>0</v>
      </c>
      <c r="T52" s="36">
        <v>1271.87193</v>
      </c>
      <c r="U52" s="37">
        <v>1.2789999999999999E-4</v>
      </c>
      <c r="V52" s="37">
        <v>5.6292494370750575E-2</v>
      </c>
      <c r="W52" s="37">
        <v>1.2465499999999999E-2</v>
      </c>
    </row>
    <row r="53" spans="1:23" x14ac:dyDescent="0.2">
      <c r="A53" s="34">
        <v>408</v>
      </c>
      <c r="B53" s="34">
        <v>1257</v>
      </c>
      <c r="C53" s="34" t="s">
        <v>816</v>
      </c>
      <c r="D53" s="34" t="s">
        <v>890</v>
      </c>
      <c r="E53" s="35" t="s">
        <v>573</v>
      </c>
      <c r="F53" s="34" t="s">
        <v>891</v>
      </c>
      <c r="G53" s="34" t="s">
        <v>892</v>
      </c>
      <c r="H53" s="34" t="s">
        <v>207</v>
      </c>
      <c r="I53" s="34" t="s">
        <v>878</v>
      </c>
      <c r="J53" s="34" t="s">
        <v>153</v>
      </c>
      <c r="K53" s="34" t="s">
        <v>154</v>
      </c>
      <c r="L53" s="34" t="s">
        <v>162</v>
      </c>
      <c r="M53" s="34" t="s">
        <v>879</v>
      </c>
      <c r="N53" s="34" t="s">
        <v>74</v>
      </c>
      <c r="O53" s="34" t="s">
        <v>83</v>
      </c>
      <c r="P53" s="39">
        <v>6250</v>
      </c>
      <c r="Q53" s="36">
        <v>2.9780000000000002</v>
      </c>
      <c r="R53" s="36">
        <v>3071.5</v>
      </c>
      <c r="S53" s="36">
        <v>0</v>
      </c>
      <c r="T53" s="36">
        <v>571.68293000000006</v>
      </c>
      <c r="U53" s="37">
        <v>5.4140000000000004E-4</v>
      </c>
      <c r="V53" s="37">
        <v>2.5302397469760256E-2</v>
      </c>
      <c r="W53" s="37">
        <v>5.6030000000000003E-3</v>
      </c>
    </row>
    <row r="54" spans="1:23" x14ac:dyDescent="0.2">
      <c r="A54" s="34">
        <v>408</v>
      </c>
      <c r="B54" s="34">
        <v>1258</v>
      </c>
      <c r="C54" s="34" t="s">
        <v>782</v>
      </c>
      <c r="D54" s="34">
        <v>513534974</v>
      </c>
      <c r="E54" s="35" t="s">
        <v>773</v>
      </c>
      <c r="F54" s="34" t="s">
        <v>935</v>
      </c>
      <c r="G54" s="34" t="s">
        <v>936</v>
      </c>
      <c r="H54" s="34" t="s">
        <v>207</v>
      </c>
      <c r="I54" s="34" t="s">
        <v>785</v>
      </c>
      <c r="J54" s="34" t="s">
        <v>73</v>
      </c>
      <c r="K54" s="34" t="s">
        <v>73</v>
      </c>
      <c r="L54" s="34" t="s">
        <v>103</v>
      </c>
      <c r="M54" s="34" t="s">
        <v>811</v>
      </c>
      <c r="N54" s="34" t="s">
        <v>74</v>
      </c>
      <c r="O54" s="34" t="s">
        <v>77</v>
      </c>
      <c r="P54" s="39">
        <v>40270</v>
      </c>
      <c r="Q54" s="36">
        <v>1</v>
      </c>
      <c r="R54" s="36">
        <v>3974</v>
      </c>
      <c r="S54" s="36">
        <v>0</v>
      </c>
      <c r="T54" s="36">
        <v>1600.3298</v>
      </c>
      <c r="U54" s="37">
        <v>4.8670000000000001E-4</v>
      </c>
      <c r="V54" s="37">
        <v>1.8135492745802895E-2</v>
      </c>
      <c r="W54" s="37">
        <v>1.25792E-2</v>
      </c>
    </row>
    <row r="55" spans="1:23" x14ac:dyDescent="0.2">
      <c r="A55" s="34">
        <v>408</v>
      </c>
      <c r="B55" s="34">
        <v>1258</v>
      </c>
      <c r="C55" s="34" t="s">
        <v>782</v>
      </c>
      <c r="D55" s="34">
        <v>513534974</v>
      </c>
      <c r="E55" s="35" t="s">
        <v>773</v>
      </c>
      <c r="F55" s="34" t="s">
        <v>787</v>
      </c>
      <c r="G55" s="34" t="s">
        <v>788</v>
      </c>
      <c r="H55" s="34" t="s">
        <v>207</v>
      </c>
      <c r="I55" s="34" t="s">
        <v>785</v>
      </c>
      <c r="J55" s="34" t="s">
        <v>73</v>
      </c>
      <c r="K55" s="34" t="s">
        <v>73</v>
      </c>
      <c r="L55" s="34" t="s">
        <v>103</v>
      </c>
      <c r="M55" s="34" t="s">
        <v>789</v>
      </c>
      <c r="N55" s="34" t="s">
        <v>74</v>
      </c>
      <c r="O55" s="34" t="s">
        <v>77</v>
      </c>
      <c r="P55" s="39">
        <v>13000</v>
      </c>
      <c r="Q55" s="36">
        <v>1</v>
      </c>
      <c r="R55" s="36">
        <v>6606</v>
      </c>
      <c r="S55" s="36">
        <v>0</v>
      </c>
      <c r="T55" s="36">
        <v>858.78</v>
      </c>
      <c r="U55" s="37">
        <v>3.3040000000000001E-4</v>
      </c>
      <c r="V55" s="37">
        <v>9.7319961072015546E-3</v>
      </c>
      <c r="W55" s="37">
        <v>6.7502999999999999E-3</v>
      </c>
    </row>
    <row r="56" spans="1:23" x14ac:dyDescent="0.2">
      <c r="A56" s="34">
        <v>408</v>
      </c>
      <c r="B56" s="34">
        <v>1258</v>
      </c>
      <c r="C56" s="34" t="s">
        <v>782</v>
      </c>
      <c r="D56" s="34">
        <v>513534974</v>
      </c>
      <c r="E56" s="35" t="s">
        <v>773</v>
      </c>
      <c r="F56" s="34" t="s">
        <v>790</v>
      </c>
      <c r="G56" s="34" t="s">
        <v>791</v>
      </c>
      <c r="H56" s="34" t="s">
        <v>207</v>
      </c>
      <c r="I56" s="34" t="s">
        <v>785</v>
      </c>
      <c r="J56" s="34" t="s">
        <v>73</v>
      </c>
      <c r="K56" s="34" t="s">
        <v>73</v>
      </c>
      <c r="L56" s="34" t="s">
        <v>103</v>
      </c>
      <c r="M56" s="34" t="s">
        <v>792</v>
      </c>
      <c r="N56" s="34" t="s">
        <v>74</v>
      </c>
      <c r="O56" s="34" t="s">
        <v>77</v>
      </c>
      <c r="P56" s="39">
        <v>88440.91</v>
      </c>
      <c r="Q56" s="36">
        <v>1</v>
      </c>
      <c r="R56" s="36">
        <v>3479</v>
      </c>
      <c r="S56" s="36">
        <v>0</v>
      </c>
      <c r="T56" s="36">
        <v>3076.85925</v>
      </c>
      <c r="U56" s="37">
        <v>1.2880999999999999E-3</v>
      </c>
      <c r="V56" s="37">
        <v>3.4868086052765569E-2</v>
      </c>
      <c r="W56" s="37">
        <v>2.41853E-2</v>
      </c>
    </row>
    <row r="57" spans="1:23" x14ac:dyDescent="0.2">
      <c r="A57" s="34">
        <v>408</v>
      </c>
      <c r="B57" s="34">
        <v>1258</v>
      </c>
      <c r="C57" s="34" t="s">
        <v>778</v>
      </c>
      <c r="D57" s="34">
        <v>511776783</v>
      </c>
      <c r="E57" s="35" t="s">
        <v>773</v>
      </c>
      <c r="F57" s="34" t="s">
        <v>922</v>
      </c>
      <c r="G57" s="34" t="s">
        <v>923</v>
      </c>
      <c r="H57" s="34" t="s">
        <v>207</v>
      </c>
      <c r="I57" s="34" t="s">
        <v>785</v>
      </c>
      <c r="J57" s="34" t="s">
        <v>73</v>
      </c>
      <c r="K57" s="34" t="s">
        <v>73</v>
      </c>
      <c r="L57" s="34" t="s">
        <v>103</v>
      </c>
      <c r="M57" s="34" t="s">
        <v>786</v>
      </c>
      <c r="N57" s="34" t="s">
        <v>74</v>
      </c>
      <c r="O57" s="34" t="s">
        <v>77</v>
      </c>
      <c r="P57" s="39">
        <v>122169</v>
      </c>
      <c r="Q57" s="36">
        <v>1</v>
      </c>
      <c r="R57" s="36">
        <v>3912</v>
      </c>
      <c r="S57" s="36">
        <v>0</v>
      </c>
      <c r="T57" s="36">
        <v>4779.2512800000004</v>
      </c>
      <c r="U57" s="37">
        <v>9.4660000000000002E-4</v>
      </c>
      <c r="V57" s="37">
        <v>5.4160178335928649E-2</v>
      </c>
      <c r="W57" s="37">
        <v>3.7566700000000001E-2</v>
      </c>
    </row>
    <row r="58" spans="1:23" x14ac:dyDescent="0.2">
      <c r="A58" s="34">
        <v>408</v>
      </c>
      <c r="B58" s="34">
        <v>1258</v>
      </c>
      <c r="C58" s="34" t="s">
        <v>772</v>
      </c>
      <c r="D58" s="34">
        <v>510938608</v>
      </c>
      <c r="E58" s="35" t="s">
        <v>773</v>
      </c>
      <c r="F58" s="34" t="s">
        <v>937</v>
      </c>
      <c r="G58" s="34" t="s">
        <v>938</v>
      </c>
      <c r="H58" s="34" t="s">
        <v>207</v>
      </c>
      <c r="I58" s="34" t="s">
        <v>785</v>
      </c>
      <c r="J58" s="34" t="s">
        <v>73</v>
      </c>
      <c r="K58" s="34" t="s">
        <v>73</v>
      </c>
      <c r="L58" s="34" t="s">
        <v>103</v>
      </c>
      <c r="M58" s="34" t="s">
        <v>811</v>
      </c>
      <c r="N58" s="34" t="s">
        <v>74</v>
      </c>
      <c r="O58" s="34" t="s">
        <v>77</v>
      </c>
      <c r="P58" s="39">
        <v>13350</v>
      </c>
      <c r="Q58" s="36">
        <v>1</v>
      </c>
      <c r="R58" s="36">
        <v>39660</v>
      </c>
      <c r="S58" s="36">
        <v>0</v>
      </c>
      <c r="T58" s="36">
        <v>5294.61</v>
      </c>
      <c r="U58" s="37">
        <v>1.0199E-3</v>
      </c>
      <c r="V58" s="37">
        <v>6.0000375999849587E-2</v>
      </c>
      <c r="W58" s="37">
        <v>4.1617700000000001E-2</v>
      </c>
    </row>
    <row r="59" spans="1:23" x14ac:dyDescent="0.2">
      <c r="A59" s="34">
        <v>408</v>
      </c>
      <c r="B59" s="34">
        <v>1258</v>
      </c>
      <c r="C59" s="34" t="s">
        <v>772</v>
      </c>
      <c r="D59" s="34">
        <v>510938608</v>
      </c>
      <c r="E59" s="35" t="s">
        <v>773</v>
      </c>
      <c r="F59" s="34" t="s">
        <v>795</v>
      </c>
      <c r="G59" s="34" t="s">
        <v>796</v>
      </c>
      <c r="H59" s="34" t="s">
        <v>207</v>
      </c>
      <c r="I59" s="34" t="s">
        <v>785</v>
      </c>
      <c r="J59" s="34" t="s">
        <v>73</v>
      </c>
      <c r="K59" s="34" t="s">
        <v>73</v>
      </c>
      <c r="L59" s="34" t="s">
        <v>103</v>
      </c>
      <c r="M59" s="34" t="s">
        <v>786</v>
      </c>
      <c r="N59" s="34" t="s">
        <v>74</v>
      </c>
      <c r="O59" s="34" t="s">
        <v>77</v>
      </c>
      <c r="P59" s="39">
        <v>13490</v>
      </c>
      <c r="Q59" s="36">
        <v>1</v>
      </c>
      <c r="R59" s="36">
        <v>39070</v>
      </c>
      <c r="S59" s="36">
        <v>0</v>
      </c>
      <c r="T59" s="36">
        <v>5270.5429999999997</v>
      </c>
      <c r="U59" s="37">
        <v>5.5239999999999998E-4</v>
      </c>
      <c r="V59" s="37">
        <v>5.9727676108929546E-2</v>
      </c>
      <c r="W59" s="37">
        <v>4.14285E-2</v>
      </c>
    </row>
    <row r="60" spans="1:23" x14ac:dyDescent="0.2">
      <c r="A60" s="34">
        <v>408</v>
      </c>
      <c r="B60" s="34">
        <v>1258</v>
      </c>
      <c r="C60" s="34" t="s">
        <v>782</v>
      </c>
      <c r="D60" s="34">
        <v>513534974</v>
      </c>
      <c r="E60" s="35" t="s">
        <v>773</v>
      </c>
      <c r="F60" s="34" t="s">
        <v>939</v>
      </c>
      <c r="G60" s="34" t="s">
        <v>940</v>
      </c>
      <c r="H60" s="34" t="s">
        <v>207</v>
      </c>
      <c r="I60" s="34" t="s">
        <v>799</v>
      </c>
      <c r="J60" s="34" t="s">
        <v>73</v>
      </c>
      <c r="K60" s="34" t="s">
        <v>154</v>
      </c>
      <c r="L60" s="34" t="s">
        <v>103</v>
      </c>
      <c r="M60" s="34" t="s">
        <v>800</v>
      </c>
      <c r="N60" s="34" t="s">
        <v>74</v>
      </c>
      <c r="O60" s="34" t="s">
        <v>77</v>
      </c>
      <c r="P60" s="39">
        <v>86200</v>
      </c>
      <c r="Q60" s="36">
        <v>1</v>
      </c>
      <c r="R60" s="36">
        <v>6428</v>
      </c>
      <c r="S60" s="36">
        <v>0</v>
      </c>
      <c r="T60" s="36">
        <v>5540.9359999999997</v>
      </c>
      <c r="U60" s="37">
        <v>3.1952999999999999E-3</v>
      </c>
      <c r="V60" s="37">
        <v>6.2791774883290033E-2</v>
      </c>
      <c r="W60" s="37">
        <v>4.35539E-2</v>
      </c>
    </row>
    <row r="61" spans="1:23" x14ac:dyDescent="0.2">
      <c r="A61" s="34">
        <v>408</v>
      </c>
      <c r="B61" s="34">
        <v>1258</v>
      </c>
      <c r="C61" s="34" t="s">
        <v>778</v>
      </c>
      <c r="D61" s="34">
        <v>511776783</v>
      </c>
      <c r="E61" s="35" t="s">
        <v>773</v>
      </c>
      <c r="F61" s="34" t="s">
        <v>941</v>
      </c>
      <c r="G61" s="34" t="s">
        <v>942</v>
      </c>
      <c r="H61" s="34" t="s">
        <v>207</v>
      </c>
      <c r="I61" s="34" t="s">
        <v>799</v>
      </c>
      <c r="J61" s="34" t="s">
        <v>73</v>
      </c>
      <c r="K61" s="34" t="s">
        <v>154</v>
      </c>
      <c r="L61" s="34" t="s">
        <v>103</v>
      </c>
      <c r="M61" s="34" t="s">
        <v>943</v>
      </c>
      <c r="N61" s="34" t="s">
        <v>74</v>
      </c>
      <c r="O61" s="34" t="s">
        <v>77</v>
      </c>
      <c r="P61" s="39">
        <v>18600</v>
      </c>
      <c r="Q61" s="36">
        <v>1</v>
      </c>
      <c r="R61" s="36">
        <v>25140</v>
      </c>
      <c r="S61" s="36">
        <v>0</v>
      </c>
      <c r="T61" s="36">
        <v>4676.04</v>
      </c>
      <c r="U61" s="37">
        <v>6.0315999999999998E-3</v>
      </c>
      <c r="V61" s="37">
        <v>5.2990478803808472E-2</v>
      </c>
      <c r="W61" s="37">
        <v>3.6755500000000003E-2</v>
      </c>
    </row>
    <row r="62" spans="1:23" x14ac:dyDescent="0.2">
      <c r="A62" s="34">
        <v>408</v>
      </c>
      <c r="B62" s="34">
        <v>1258</v>
      </c>
      <c r="C62" s="34" t="s">
        <v>778</v>
      </c>
      <c r="D62" s="34">
        <v>511776783</v>
      </c>
      <c r="E62" s="35" t="s">
        <v>773</v>
      </c>
      <c r="F62" s="34" t="s">
        <v>797</v>
      </c>
      <c r="G62" s="34" t="s">
        <v>798</v>
      </c>
      <c r="H62" s="34" t="s">
        <v>207</v>
      </c>
      <c r="I62" s="34" t="s">
        <v>799</v>
      </c>
      <c r="J62" s="34" t="s">
        <v>73</v>
      </c>
      <c r="K62" s="34" t="s">
        <v>154</v>
      </c>
      <c r="L62" s="34" t="s">
        <v>103</v>
      </c>
      <c r="M62" s="34" t="s">
        <v>800</v>
      </c>
      <c r="N62" s="34" t="s">
        <v>74</v>
      </c>
      <c r="O62" s="34" t="s">
        <v>77</v>
      </c>
      <c r="P62" s="39">
        <v>33700</v>
      </c>
      <c r="Q62" s="36">
        <v>1</v>
      </c>
      <c r="R62" s="36">
        <v>7085</v>
      </c>
      <c r="S62" s="36">
        <v>0</v>
      </c>
      <c r="T62" s="36">
        <v>2387.645</v>
      </c>
      <c r="U62" s="37">
        <v>1.8215E-3</v>
      </c>
      <c r="V62" s="37">
        <v>2.7057589176964325E-2</v>
      </c>
      <c r="W62" s="37">
        <v>1.8767800000000001E-2</v>
      </c>
    </row>
    <row r="63" spans="1:23" x14ac:dyDescent="0.2">
      <c r="A63" s="34">
        <v>408</v>
      </c>
      <c r="B63" s="34">
        <v>1258</v>
      </c>
      <c r="C63" s="34" t="s">
        <v>772</v>
      </c>
      <c r="D63" s="34">
        <v>510938608</v>
      </c>
      <c r="E63" s="35" t="s">
        <v>773</v>
      </c>
      <c r="F63" s="34" t="s">
        <v>801</v>
      </c>
      <c r="G63" s="34" t="s">
        <v>802</v>
      </c>
      <c r="H63" s="34" t="s">
        <v>207</v>
      </c>
      <c r="I63" s="34" t="s">
        <v>799</v>
      </c>
      <c r="J63" s="34" t="s">
        <v>73</v>
      </c>
      <c r="K63" s="34" t="s">
        <v>154</v>
      </c>
      <c r="L63" s="34" t="s">
        <v>103</v>
      </c>
      <c r="M63" s="34" t="s">
        <v>803</v>
      </c>
      <c r="N63" s="34" t="s">
        <v>74</v>
      </c>
      <c r="O63" s="34" t="s">
        <v>77</v>
      </c>
      <c r="P63" s="39">
        <v>4300</v>
      </c>
      <c r="Q63" s="36">
        <v>1</v>
      </c>
      <c r="R63" s="36">
        <v>24520</v>
      </c>
      <c r="S63" s="36">
        <v>0</v>
      </c>
      <c r="T63" s="36">
        <v>1054.3599999999999</v>
      </c>
      <c r="U63" s="37">
        <v>1.8789999999999999E-4</v>
      </c>
      <c r="V63" s="37">
        <v>1.1948395220641908E-2</v>
      </c>
      <c r="W63" s="37">
        <v>8.2877000000000003E-3</v>
      </c>
    </row>
    <row r="64" spans="1:23" x14ac:dyDescent="0.2">
      <c r="A64" s="34">
        <v>408</v>
      </c>
      <c r="B64" s="34">
        <v>1258</v>
      </c>
      <c r="C64" s="34" t="s">
        <v>806</v>
      </c>
      <c r="D64" s="34">
        <v>511303661</v>
      </c>
      <c r="E64" s="35" t="s">
        <v>773</v>
      </c>
      <c r="F64" s="34" t="s">
        <v>807</v>
      </c>
      <c r="G64" s="34" t="s">
        <v>808</v>
      </c>
      <c r="H64" s="34" t="s">
        <v>207</v>
      </c>
      <c r="I64" s="34" t="s">
        <v>785</v>
      </c>
      <c r="J64" s="34" t="s">
        <v>73</v>
      </c>
      <c r="K64" s="34" t="s">
        <v>73</v>
      </c>
      <c r="L64" s="34" t="s">
        <v>103</v>
      </c>
      <c r="M64" s="34" t="s">
        <v>786</v>
      </c>
      <c r="N64" s="34" t="s">
        <v>74</v>
      </c>
      <c r="O64" s="34" t="s">
        <v>77</v>
      </c>
      <c r="P64" s="39">
        <v>40600</v>
      </c>
      <c r="Q64" s="36">
        <v>1</v>
      </c>
      <c r="R64" s="36">
        <v>6154</v>
      </c>
      <c r="S64" s="36">
        <v>0</v>
      </c>
      <c r="T64" s="36">
        <v>2498.5239999999999</v>
      </c>
      <c r="U64" s="37">
        <v>4.9540000000000001E-4</v>
      </c>
      <c r="V64" s="37">
        <v>2.8314188674324524E-2</v>
      </c>
      <c r="W64" s="37">
        <v>1.9639400000000001E-2</v>
      </c>
    </row>
    <row r="65" spans="1:23" x14ac:dyDescent="0.2">
      <c r="A65" s="34">
        <v>408</v>
      </c>
      <c r="B65" s="34">
        <v>1258</v>
      </c>
      <c r="C65" s="34" t="s">
        <v>806</v>
      </c>
      <c r="D65" s="34">
        <v>511303661</v>
      </c>
      <c r="E65" s="35" t="s">
        <v>773</v>
      </c>
      <c r="F65" s="34" t="s">
        <v>814</v>
      </c>
      <c r="G65" s="34" t="s">
        <v>815</v>
      </c>
      <c r="H65" s="34" t="s">
        <v>207</v>
      </c>
      <c r="I65" s="34" t="s">
        <v>799</v>
      </c>
      <c r="J65" s="34" t="s">
        <v>73</v>
      </c>
      <c r="K65" s="34" t="s">
        <v>154</v>
      </c>
      <c r="L65" s="34" t="s">
        <v>103</v>
      </c>
      <c r="M65" s="34" t="s">
        <v>800</v>
      </c>
      <c r="N65" s="34" t="s">
        <v>74</v>
      </c>
      <c r="O65" s="34" t="s">
        <v>77</v>
      </c>
      <c r="P65" s="39">
        <v>79100</v>
      </c>
      <c r="Q65" s="36">
        <v>1</v>
      </c>
      <c r="R65" s="36">
        <v>9399</v>
      </c>
      <c r="S65" s="36">
        <v>0</v>
      </c>
      <c r="T65" s="36">
        <v>7434.6090000000004</v>
      </c>
      <c r="U65" s="37">
        <v>3.0839999999999999E-3</v>
      </c>
      <c r="V65" s="37">
        <v>8.4251566299373457E-2</v>
      </c>
      <c r="W65" s="37">
        <v>5.8438900000000002E-2</v>
      </c>
    </row>
    <row r="66" spans="1:23" x14ac:dyDescent="0.2">
      <c r="A66" s="34">
        <v>408</v>
      </c>
      <c r="B66" s="34">
        <v>1258</v>
      </c>
      <c r="C66" s="34" t="s">
        <v>772</v>
      </c>
      <c r="D66" s="34">
        <v>510938608</v>
      </c>
      <c r="E66" s="35" t="s">
        <v>773</v>
      </c>
      <c r="F66" s="34" t="s">
        <v>944</v>
      </c>
      <c r="G66" s="34" t="s">
        <v>945</v>
      </c>
      <c r="H66" s="34" t="s">
        <v>207</v>
      </c>
      <c r="I66" s="34" t="s">
        <v>799</v>
      </c>
      <c r="J66" s="34" t="s">
        <v>73</v>
      </c>
      <c r="K66" s="34" t="s">
        <v>834</v>
      </c>
      <c r="L66" s="34" t="s">
        <v>103</v>
      </c>
      <c r="M66" s="34" t="s">
        <v>946</v>
      </c>
      <c r="N66" s="34" t="s">
        <v>74</v>
      </c>
      <c r="O66" s="34" t="s">
        <v>77</v>
      </c>
      <c r="P66" s="39">
        <v>1156</v>
      </c>
      <c r="Q66" s="36">
        <v>1</v>
      </c>
      <c r="R66" s="36">
        <v>28170</v>
      </c>
      <c r="S66" s="36">
        <v>0</v>
      </c>
      <c r="T66" s="36">
        <v>325.64519999999999</v>
      </c>
      <c r="U66" s="37">
        <v>7.3016000000000001E-3</v>
      </c>
      <c r="V66" s="37">
        <v>3.6902985238805898E-3</v>
      </c>
      <c r="W66" s="37">
        <v>2.5596999999999998E-3</v>
      </c>
    </row>
    <row r="67" spans="1:23" x14ac:dyDescent="0.2">
      <c r="A67" s="34">
        <v>408</v>
      </c>
      <c r="B67" s="34">
        <v>1258</v>
      </c>
      <c r="C67" s="34" t="s">
        <v>927</v>
      </c>
      <c r="D67" s="34">
        <v>514884485</v>
      </c>
      <c r="E67" s="35" t="s">
        <v>773</v>
      </c>
      <c r="F67" s="34" t="s">
        <v>947</v>
      </c>
      <c r="G67" s="34" t="s">
        <v>948</v>
      </c>
      <c r="H67" s="34" t="s">
        <v>207</v>
      </c>
      <c r="I67" s="34" t="s">
        <v>799</v>
      </c>
      <c r="J67" s="34" t="s">
        <v>73</v>
      </c>
      <c r="K67" s="34" t="s">
        <v>154</v>
      </c>
      <c r="L67" s="34" t="s">
        <v>103</v>
      </c>
      <c r="M67" s="34" t="s">
        <v>800</v>
      </c>
      <c r="N67" s="34" t="s">
        <v>74</v>
      </c>
      <c r="O67" s="34" t="s">
        <v>77</v>
      </c>
      <c r="P67" s="39">
        <v>45575</v>
      </c>
      <c r="Q67" s="36">
        <v>1</v>
      </c>
      <c r="R67" s="36">
        <v>11540</v>
      </c>
      <c r="S67" s="36">
        <v>0</v>
      </c>
      <c r="T67" s="36">
        <v>5259.3549999999996</v>
      </c>
      <c r="U67" s="37">
        <v>1.6129E-3</v>
      </c>
      <c r="V67" s="37">
        <v>5.960087615964952E-2</v>
      </c>
      <c r="W67" s="37">
        <v>4.1340500000000002E-2</v>
      </c>
    </row>
    <row r="68" spans="1:23" x14ac:dyDescent="0.2">
      <c r="A68" s="34">
        <v>408</v>
      </c>
      <c r="B68" s="34">
        <v>1258</v>
      </c>
      <c r="C68" s="34" t="s">
        <v>927</v>
      </c>
      <c r="D68" s="34">
        <v>514884485</v>
      </c>
      <c r="E68" s="35" t="s">
        <v>773</v>
      </c>
      <c r="F68" s="34" t="s">
        <v>928</v>
      </c>
      <c r="G68" s="34" t="s">
        <v>929</v>
      </c>
      <c r="H68" s="34" t="s">
        <v>207</v>
      </c>
      <c r="I68" s="34" t="s">
        <v>799</v>
      </c>
      <c r="J68" s="34" t="s">
        <v>73</v>
      </c>
      <c r="K68" s="34" t="s">
        <v>154</v>
      </c>
      <c r="L68" s="34" t="s">
        <v>103</v>
      </c>
      <c r="M68" s="34" t="s">
        <v>803</v>
      </c>
      <c r="N68" s="34" t="s">
        <v>74</v>
      </c>
      <c r="O68" s="34" t="s">
        <v>77</v>
      </c>
      <c r="P68" s="39">
        <v>40350</v>
      </c>
      <c r="Q68" s="36">
        <v>1</v>
      </c>
      <c r="R68" s="36">
        <v>11120</v>
      </c>
      <c r="S68" s="36">
        <v>0</v>
      </c>
      <c r="T68" s="36">
        <v>4486.92</v>
      </c>
      <c r="U68" s="37">
        <v>7.4770000000000001E-4</v>
      </c>
      <c r="V68" s="37">
        <v>5.0847379661048124E-2</v>
      </c>
      <c r="W68" s="37">
        <v>3.5268899999999999E-2</v>
      </c>
    </row>
    <row r="69" spans="1:23" x14ac:dyDescent="0.2">
      <c r="A69" s="34">
        <v>408</v>
      </c>
      <c r="B69" s="34">
        <v>1258</v>
      </c>
      <c r="C69" s="34" t="s">
        <v>927</v>
      </c>
      <c r="D69" s="34">
        <v>514884485</v>
      </c>
      <c r="E69" s="35" t="s">
        <v>773</v>
      </c>
      <c r="F69" s="34" t="s">
        <v>949</v>
      </c>
      <c r="G69" s="34" t="s">
        <v>950</v>
      </c>
      <c r="H69" s="34" t="s">
        <v>207</v>
      </c>
      <c r="I69" s="34" t="s">
        <v>785</v>
      </c>
      <c r="J69" s="34" t="s">
        <v>73</v>
      </c>
      <c r="K69" s="34" t="s">
        <v>73</v>
      </c>
      <c r="L69" s="34" t="s">
        <v>103</v>
      </c>
      <c r="M69" s="34" t="s">
        <v>786</v>
      </c>
      <c r="N69" s="34" t="s">
        <v>74</v>
      </c>
      <c r="O69" s="34" t="s">
        <v>77</v>
      </c>
      <c r="P69" s="39">
        <v>32500</v>
      </c>
      <c r="Q69" s="36">
        <v>1</v>
      </c>
      <c r="R69" s="36">
        <v>10840</v>
      </c>
      <c r="S69" s="36">
        <v>0</v>
      </c>
      <c r="T69" s="36">
        <v>3523</v>
      </c>
      <c r="U69" s="37">
        <v>1.8868999999999999E-3</v>
      </c>
      <c r="V69" s="37">
        <v>3.9923884030446374E-2</v>
      </c>
      <c r="W69" s="37">
        <v>2.7692100000000001E-2</v>
      </c>
    </row>
    <row r="70" spans="1:23" x14ac:dyDescent="0.2">
      <c r="A70" s="34">
        <v>408</v>
      </c>
      <c r="B70" s="34">
        <v>1258</v>
      </c>
      <c r="C70" s="34" t="s">
        <v>821</v>
      </c>
      <c r="D70" s="34" t="s">
        <v>951</v>
      </c>
      <c r="E70" s="35" t="s">
        <v>573</v>
      </c>
      <c r="F70" s="34" t="s">
        <v>952</v>
      </c>
      <c r="G70" s="34" t="s">
        <v>953</v>
      </c>
      <c r="H70" s="34" t="s">
        <v>207</v>
      </c>
      <c r="I70" s="34" t="s">
        <v>799</v>
      </c>
      <c r="J70" s="34" t="s">
        <v>153</v>
      </c>
      <c r="K70" s="34" t="s">
        <v>910</v>
      </c>
      <c r="L70" s="34" t="s">
        <v>130</v>
      </c>
      <c r="M70" s="34" t="s">
        <v>820</v>
      </c>
      <c r="N70" s="34" t="s">
        <v>74</v>
      </c>
      <c r="O70" s="34" t="s">
        <v>79</v>
      </c>
      <c r="P70" s="39">
        <v>252</v>
      </c>
      <c r="Q70" s="36">
        <v>3.3944999999999999</v>
      </c>
      <c r="R70" s="36">
        <v>20605</v>
      </c>
      <c r="S70" s="36">
        <v>0</v>
      </c>
      <c r="T70" s="36">
        <v>176.25805</v>
      </c>
      <c r="U70" s="37">
        <v>6.0000000000000002E-6</v>
      </c>
      <c r="V70" s="37">
        <v>1.9973992010403189E-3</v>
      </c>
      <c r="W70" s="37">
        <v>1.3855E-3</v>
      </c>
    </row>
    <row r="71" spans="1:23" x14ac:dyDescent="0.2">
      <c r="A71" s="34">
        <v>408</v>
      </c>
      <c r="B71" s="34">
        <v>1258</v>
      </c>
      <c r="C71" s="34" t="s">
        <v>840</v>
      </c>
      <c r="D71" s="34" t="s">
        <v>954</v>
      </c>
      <c r="E71" s="35" t="s">
        <v>573</v>
      </c>
      <c r="F71" s="34" t="s">
        <v>955</v>
      </c>
      <c r="G71" s="34" t="s">
        <v>956</v>
      </c>
      <c r="H71" s="34" t="s">
        <v>207</v>
      </c>
      <c r="I71" s="34" t="s">
        <v>799</v>
      </c>
      <c r="J71" s="34" t="s">
        <v>153</v>
      </c>
      <c r="K71" s="34" t="s">
        <v>154</v>
      </c>
      <c r="L71" s="34" t="s">
        <v>190</v>
      </c>
      <c r="M71" s="34" t="s">
        <v>820</v>
      </c>
      <c r="N71" s="34" t="s">
        <v>74</v>
      </c>
      <c r="O71" s="34" t="s">
        <v>83</v>
      </c>
      <c r="P71" s="39">
        <v>511</v>
      </c>
      <c r="Q71" s="36">
        <v>2.9780000000000002</v>
      </c>
      <c r="R71" s="36">
        <v>73640</v>
      </c>
      <c r="S71" s="36">
        <v>0.31309999999999999</v>
      </c>
      <c r="T71" s="36">
        <v>1121.5550000000001</v>
      </c>
      <c r="U71" s="37">
        <v>6.9999999999999997E-7</v>
      </c>
      <c r="V71" s="37">
        <v>1.2699294920282029E-2</v>
      </c>
      <c r="W71" s="37">
        <v>8.8085000000000004E-3</v>
      </c>
    </row>
    <row r="72" spans="1:23" x14ac:dyDescent="0.2">
      <c r="A72" s="34">
        <v>408</v>
      </c>
      <c r="B72" s="34">
        <v>1258</v>
      </c>
      <c r="C72" s="34" t="s">
        <v>816</v>
      </c>
      <c r="D72" s="34" t="s">
        <v>817</v>
      </c>
      <c r="E72" s="35" t="s">
        <v>573</v>
      </c>
      <c r="F72" s="34" t="s">
        <v>818</v>
      </c>
      <c r="G72" s="34" t="s">
        <v>819</v>
      </c>
      <c r="H72" s="34" t="s">
        <v>207</v>
      </c>
      <c r="I72" s="34" t="s">
        <v>799</v>
      </c>
      <c r="J72" s="34" t="s">
        <v>153</v>
      </c>
      <c r="K72" s="34" t="s">
        <v>154</v>
      </c>
      <c r="L72" s="34" t="s">
        <v>130</v>
      </c>
      <c r="M72" s="34" t="s">
        <v>820</v>
      </c>
      <c r="N72" s="34" t="s">
        <v>74</v>
      </c>
      <c r="O72" s="34" t="s">
        <v>83</v>
      </c>
      <c r="P72" s="39">
        <v>2980</v>
      </c>
      <c r="Q72" s="36">
        <v>2.9780000000000002</v>
      </c>
      <c r="R72" s="36">
        <v>19052</v>
      </c>
      <c r="S72" s="36">
        <v>0</v>
      </c>
      <c r="T72" s="36">
        <v>1690.7583</v>
      </c>
      <c r="U72" s="37">
        <v>4.5000000000000001E-6</v>
      </c>
      <c r="V72" s="37">
        <v>1.9160292335883063E-2</v>
      </c>
      <c r="W72" s="37">
        <v>1.329E-2</v>
      </c>
    </row>
    <row r="73" spans="1:23" x14ac:dyDescent="0.2">
      <c r="A73" s="34">
        <v>408</v>
      </c>
      <c r="B73" s="34">
        <v>1258</v>
      </c>
      <c r="C73" s="34" t="s">
        <v>821</v>
      </c>
      <c r="D73" s="34" t="s">
        <v>822</v>
      </c>
      <c r="E73" s="35" t="s">
        <v>573</v>
      </c>
      <c r="F73" s="34" t="s">
        <v>823</v>
      </c>
      <c r="G73" s="34" t="s">
        <v>824</v>
      </c>
      <c r="H73" s="34" t="s">
        <v>207</v>
      </c>
      <c r="I73" s="34" t="s">
        <v>799</v>
      </c>
      <c r="J73" s="34" t="s">
        <v>153</v>
      </c>
      <c r="K73" s="34" t="s">
        <v>154</v>
      </c>
      <c r="L73" s="34" t="s">
        <v>190</v>
      </c>
      <c r="M73" s="34" t="s">
        <v>820</v>
      </c>
      <c r="N73" s="34" t="s">
        <v>74</v>
      </c>
      <c r="O73" s="34" t="s">
        <v>83</v>
      </c>
      <c r="P73" s="39">
        <v>500</v>
      </c>
      <c r="Q73" s="36">
        <v>2.9780000000000002</v>
      </c>
      <c r="R73" s="36">
        <v>17533</v>
      </c>
      <c r="S73" s="36">
        <v>0</v>
      </c>
      <c r="T73" s="36">
        <v>261.06637000000001</v>
      </c>
      <c r="U73" s="37">
        <v>6.5699999999999998E-5</v>
      </c>
      <c r="V73" s="37">
        <v>2.9584988166004729E-3</v>
      </c>
      <c r="W73" s="37">
        <v>2.0520999999999998E-3</v>
      </c>
    </row>
    <row r="74" spans="1:23" x14ac:dyDescent="0.2">
      <c r="A74" s="34">
        <v>408</v>
      </c>
      <c r="B74" s="34">
        <v>1258</v>
      </c>
      <c r="C74" s="34" t="s">
        <v>821</v>
      </c>
      <c r="D74" s="34" t="s">
        <v>957</v>
      </c>
      <c r="E74" s="35" t="s">
        <v>573</v>
      </c>
      <c r="F74" s="34" t="s">
        <v>958</v>
      </c>
      <c r="G74" s="34" t="s">
        <v>959</v>
      </c>
      <c r="H74" s="34" t="s">
        <v>207</v>
      </c>
      <c r="I74" s="34" t="s">
        <v>799</v>
      </c>
      <c r="J74" s="34" t="s">
        <v>153</v>
      </c>
      <c r="K74" s="34" t="s">
        <v>862</v>
      </c>
      <c r="L74" s="34" t="s">
        <v>130</v>
      </c>
      <c r="M74" s="34" t="s">
        <v>820</v>
      </c>
      <c r="N74" s="34" t="s">
        <v>74</v>
      </c>
      <c r="O74" s="34" t="s">
        <v>79</v>
      </c>
      <c r="P74" s="39">
        <v>8015</v>
      </c>
      <c r="Q74" s="36">
        <v>3.3944999999999999</v>
      </c>
      <c r="R74" s="36">
        <v>6435</v>
      </c>
      <c r="S74" s="36">
        <v>0</v>
      </c>
      <c r="T74" s="36">
        <v>1750.76514</v>
      </c>
      <c r="U74" s="37">
        <v>5.5800000000000001E-5</v>
      </c>
      <c r="V74" s="37">
        <v>1.9840292063883172E-2</v>
      </c>
      <c r="W74" s="37">
        <v>1.37617E-2</v>
      </c>
    </row>
    <row r="75" spans="1:23" x14ac:dyDescent="0.2">
      <c r="A75" s="34">
        <v>408</v>
      </c>
      <c r="B75" s="34">
        <v>1258</v>
      </c>
      <c r="C75" s="34" t="s">
        <v>821</v>
      </c>
      <c r="D75" s="34" t="s">
        <v>825</v>
      </c>
      <c r="E75" s="35" t="s">
        <v>573</v>
      </c>
      <c r="F75" s="34" t="s">
        <v>826</v>
      </c>
      <c r="G75" s="34" t="s">
        <v>827</v>
      </c>
      <c r="H75" s="34" t="s">
        <v>207</v>
      </c>
      <c r="I75" s="34" t="s">
        <v>799</v>
      </c>
      <c r="J75" s="34" t="s">
        <v>153</v>
      </c>
      <c r="K75" s="34" t="s">
        <v>154</v>
      </c>
      <c r="L75" s="34" t="s">
        <v>190</v>
      </c>
      <c r="M75" s="34" t="s">
        <v>820</v>
      </c>
      <c r="N75" s="34" t="s">
        <v>74</v>
      </c>
      <c r="O75" s="34" t="s">
        <v>83</v>
      </c>
      <c r="P75" s="39">
        <v>4200</v>
      </c>
      <c r="Q75" s="36">
        <v>2.9780000000000002</v>
      </c>
      <c r="R75" s="36">
        <v>9060</v>
      </c>
      <c r="S75" s="36">
        <v>0</v>
      </c>
      <c r="T75" s="36">
        <v>1133.1885600000001</v>
      </c>
      <c r="U75" s="37">
        <v>2.8200000000000001E-5</v>
      </c>
      <c r="V75" s="37">
        <v>1.2841694863322052E-2</v>
      </c>
      <c r="W75" s="37">
        <v>8.9072999999999999E-3</v>
      </c>
    </row>
    <row r="76" spans="1:23" x14ac:dyDescent="0.2">
      <c r="A76" s="34">
        <v>408</v>
      </c>
      <c r="B76" s="34">
        <v>1258</v>
      </c>
      <c r="C76" s="34" t="s">
        <v>821</v>
      </c>
      <c r="D76" s="34" t="s">
        <v>828</v>
      </c>
      <c r="E76" s="35" t="s">
        <v>573</v>
      </c>
      <c r="F76" s="34" t="s">
        <v>829</v>
      </c>
      <c r="G76" s="34" t="s">
        <v>830</v>
      </c>
      <c r="H76" s="34" t="s">
        <v>207</v>
      </c>
      <c r="I76" s="34" t="s">
        <v>799</v>
      </c>
      <c r="J76" s="34" t="s">
        <v>153</v>
      </c>
      <c r="K76" s="34" t="s">
        <v>154</v>
      </c>
      <c r="L76" s="34" t="s">
        <v>190</v>
      </c>
      <c r="M76" s="34" t="s">
        <v>820</v>
      </c>
      <c r="N76" s="34" t="s">
        <v>74</v>
      </c>
      <c r="O76" s="34" t="s">
        <v>83</v>
      </c>
      <c r="P76" s="39">
        <v>240</v>
      </c>
      <c r="Q76" s="36">
        <v>2.9780000000000002</v>
      </c>
      <c r="R76" s="36">
        <v>74889</v>
      </c>
      <c r="S76" s="36">
        <v>0</v>
      </c>
      <c r="T76" s="36">
        <v>535.24666000000002</v>
      </c>
      <c r="U76" s="37">
        <v>1.9999999999999999E-7</v>
      </c>
      <c r="V76" s="37">
        <v>6.0655975737609691E-3</v>
      </c>
      <c r="W76" s="37">
        <v>4.2072000000000003E-3</v>
      </c>
    </row>
    <row r="77" spans="1:23" x14ac:dyDescent="0.2">
      <c r="A77" s="34">
        <v>408</v>
      </c>
      <c r="B77" s="34">
        <v>1258</v>
      </c>
      <c r="C77" s="34" t="s">
        <v>874</v>
      </c>
      <c r="D77" s="34" t="s">
        <v>960</v>
      </c>
      <c r="E77" s="35" t="s">
        <v>573</v>
      </c>
      <c r="F77" s="34" t="s">
        <v>961</v>
      </c>
      <c r="G77" s="34" t="s">
        <v>962</v>
      </c>
      <c r="H77" s="34" t="s">
        <v>207</v>
      </c>
      <c r="I77" s="34" t="s">
        <v>799</v>
      </c>
      <c r="J77" s="34" t="s">
        <v>153</v>
      </c>
      <c r="K77" s="34" t="s">
        <v>154</v>
      </c>
      <c r="L77" s="34" t="s">
        <v>190</v>
      </c>
      <c r="M77" s="34" t="s">
        <v>820</v>
      </c>
      <c r="N77" s="34" t="s">
        <v>74</v>
      </c>
      <c r="O77" s="34" t="s">
        <v>83</v>
      </c>
      <c r="P77" s="39">
        <v>600</v>
      </c>
      <c r="Q77" s="36">
        <v>2.9780000000000002</v>
      </c>
      <c r="R77" s="36">
        <v>68681</v>
      </c>
      <c r="S77" s="36">
        <v>0</v>
      </c>
      <c r="T77" s="36">
        <v>1227.1921</v>
      </c>
      <c r="U77" s="37">
        <v>3.9999999999999998E-7</v>
      </c>
      <c r="V77" s="37">
        <v>1.3906994437202221E-2</v>
      </c>
      <c r="W77" s="37">
        <v>9.6462000000000006E-3</v>
      </c>
    </row>
    <row r="78" spans="1:23" x14ac:dyDescent="0.2">
      <c r="A78" s="34">
        <v>408</v>
      </c>
      <c r="B78" s="34">
        <v>1258</v>
      </c>
      <c r="C78" s="34" t="s">
        <v>835</v>
      </c>
      <c r="D78" s="34" t="s">
        <v>836</v>
      </c>
      <c r="E78" s="35" t="s">
        <v>573</v>
      </c>
      <c r="F78" s="34" t="s">
        <v>837</v>
      </c>
      <c r="G78" s="34" t="s">
        <v>838</v>
      </c>
      <c r="H78" s="34" t="s">
        <v>207</v>
      </c>
      <c r="I78" s="34" t="s">
        <v>799</v>
      </c>
      <c r="J78" s="34" t="s">
        <v>153</v>
      </c>
      <c r="K78" s="34" t="s">
        <v>839</v>
      </c>
      <c r="L78" s="34" t="s">
        <v>130</v>
      </c>
      <c r="M78" s="34" t="s">
        <v>820</v>
      </c>
      <c r="N78" s="34" t="s">
        <v>74</v>
      </c>
      <c r="O78" s="34" t="s">
        <v>83</v>
      </c>
      <c r="P78" s="39">
        <v>4180</v>
      </c>
      <c r="Q78" s="36">
        <v>2.9780000000000002</v>
      </c>
      <c r="R78" s="36">
        <v>17352</v>
      </c>
      <c r="S78" s="36">
        <v>0</v>
      </c>
      <c r="T78" s="36">
        <v>2159.9839000000002</v>
      </c>
      <c r="U78" s="37">
        <v>1.022E-4</v>
      </c>
      <c r="V78" s="37">
        <v>2.4477690208923913E-2</v>
      </c>
      <c r="W78" s="37">
        <v>1.6978300000000002E-2</v>
      </c>
    </row>
    <row r="79" spans="1:23" x14ac:dyDescent="0.2">
      <c r="A79" s="34">
        <v>408</v>
      </c>
      <c r="B79" s="34">
        <v>1258</v>
      </c>
      <c r="C79" s="34" t="s">
        <v>840</v>
      </c>
      <c r="D79" s="34" t="s">
        <v>841</v>
      </c>
      <c r="E79" s="35" t="s">
        <v>573</v>
      </c>
      <c r="F79" s="34" t="s">
        <v>842</v>
      </c>
      <c r="G79" s="34" t="s">
        <v>843</v>
      </c>
      <c r="H79" s="34" t="s">
        <v>207</v>
      </c>
      <c r="I79" s="34" t="s">
        <v>799</v>
      </c>
      <c r="J79" s="34" t="s">
        <v>153</v>
      </c>
      <c r="K79" s="34" t="s">
        <v>154</v>
      </c>
      <c r="L79" s="34" t="s">
        <v>162</v>
      </c>
      <c r="M79" s="34" t="s">
        <v>820</v>
      </c>
      <c r="N79" s="34" t="s">
        <v>74</v>
      </c>
      <c r="O79" s="34" t="s">
        <v>83</v>
      </c>
      <c r="P79" s="39">
        <v>78200</v>
      </c>
      <c r="Q79" s="36">
        <v>2.9780000000000002</v>
      </c>
      <c r="R79" s="36">
        <v>1500</v>
      </c>
      <c r="S79" s="36">
        <v>0</v>
      </c>
      <c r="T79" s="36">
        <v>3493.194</v>
      </c>
      <c r="U79" s="37">
        <v>2.8900000000000001E-5</v>
      </c>
      <c r="V79" s="37">
        <v>3.9586084165566325E-2</v>
      </c>
      <c r="W79" s="37">
        <v>2.7457800000000001E-2</v>
      </c>
    </row>
    <row r="80" spans="1:23" x14ac:dyDescent="0.2">
      <c r="A80" s="34">
        <v>408</v>
      </c>
      <c r="B80" s="34">
        <v>1258</v>
      </c>
      <c r="C80" s="34" t="s">
        <v>844</v>
      </c>
      <c r="D80" s="34" t="s">
        <v>845</v>
      </c>
      <c r="E80" s="35" t="s">
        <v>573</v>
      </c>
      <c r="F80" s="34" t="s">
        <v>846</v>
      </c>
      <c r="G80" s="34" t="s">
        <v>847</v>
      </c>
      <c r="H80" s="34" t="s">
        <v>207</v>
      </c>
      <c r="I80" s="34" t="s">
        <v>799</v>
      </c>
      <c r="J80" s="34" t="s">
        <v>153</v>
      </c>
      <c r="K80" s="34" t="s">
        <v>834</v>
      </c>
      <c r="L80" s="34" t="s">
        <v>693</v>
      </c>
      <c r="M80" s="34" t="s">
        <v>820</v>
      </c>
      <c r="N80" s="34" t="s">
        <v>74</v>
      </c>
      <c r="O80" s="34" t="s">
        <v>83</v>
      </c>
      <c r="P80" s="39">
        <v>4280</v>
      </c>
      <c r="Q80" s="36">
        <v>2.9780000000000002</v>
      </c>
      <c r="R80" s="36">
        <v>2447</v>
      </c>
      <c r="S80" s="36">
        <v>0</v>
      </c>
      <c r="T80" s="36">
        <v>311.89069999999998</v>
      </c>
      <c r="U80" s="37">
        <v>2.0999999999999999E-5</v>
      </c>
      <c r="V80" s="37">
        <v>3.5344985862005647E-3</v>
      </c>
      <c r="W80" s="37">
        <v>2.4516E-3</v>
      </c>
    </row>
    <row r="81" spans="1:23" x14ac:dyDescent="0.2">
      <c r="A81" s="34">
        <v>408</v>
      </c>
      <c r="B81" s="34">
        <v>1258</v>
      </c>
      <c r="C81" s="34" t="s">
        <v>848</v>
      </c>
      <c r="D81" s="34" t="s">
        <v>849</v>
      </c>
      <c r="E81" s="35" t="s">
        <v>573</v>
      </c>
      <c r="F81" s="34" t="s">
        <v>850</v>
      </c>
      <c r="G81" s="34" t="s">
        <v>851</v>
      </c>
      <c r="H81" s="34" t="s">
        <v>207</v>
      </c>
      <c r="I81" s="34" t="s">
        <v>799</v>
      </c>
      <c r="J81" s="34" t="s">
        <v>153</v>
      </c>
      <c r="K81" s="34" t="s">
        <v>839</v>
      </c>
      <c r="L81" s="34" t="s">
        <v>852</v>
      </c>
      <c r="M81" s="34" t="s">
        <v>820</v>
      </c>
      <c r="N81" s="34" t="s">
        <v>74</v>
      </c>
      <c r="O81" s="34" t="s">
        <v>80</v>
      </c>
      <c r="P81" s="39">
        <v>42300</v>
      </c>
      <c r="Q81" s="36">
        <v>1.8339999999999999E-2</v>
      </c>
      <c r="R81" s="36">
        <v>42360</v>
      </c>
      <c r="S81" s="36">
        <v>0</v>
      </c>
      <c r="T81" s="36">
        <v>328.63916999999998</v>
      </c>
      <c r="U81" s="37">
        <v>4.9999999999999998E-7</v>
      </c>
      <c r="V81" s="37">
        <v>3.7242985102805947E-3</v>
      </c>
      <c r="W81" s="37">
        <v>2.5831999999999999E-3</v>
      </c>
    </row>
    <row r="82" spans="1:23" x14ac:dyDescent="0.2">
      <c r="A82" s="34">
        <v>408</v>
      </c>
      <c r="B82" s="34">
        <v>1258</v>
      </c>
      <c r="C82" s="34" t="s">
        <v>816</v>
      </c>
      <c r="D82" s="34" t="s">
        <v>853</v>
      </c>
      <c r="E82" s="35" t="s">
        <v>573</v>
      </c>
      <c r="F82" s="34" t="s">
        <v>854</v>
      </c>
      <c r="G82" s="34" t="s">
        <v>855</v>
      </c>
      <c r="H82" s="34" t="s">
        <v>207</v>
      </c>
      <c r="I82" s="34" t="s">
        <v>799</v>
      </c>
      <c r="J82" s="34" t="s">
        <v>153</v>
      </c>
      <c r="K82" s="34" t="s">
        <v>154</v>
      </c>
      <c r="L82" s="34" t="s">
        <v>162</v>
      </c>
      <c r="M82" s="34" t="s">
        <v>820</v>
      </c>
      <c r="N82" s="34" t="s">
        <v>74</v>
      </c>
      <c r="O82" s="34" t="s">
        <v>83</v>
      </c>
      <c r="P82" s="39">
        <v>4550</v>
      </c>
      <c r="Q82" s="36">
        <v>2.9780000000000002</v>
      </c>
      <c r="R82" s="36">
        <v>4295.25</v>
      </c>
      <c r="S82" s="36">
        <v>0</v>
      </c>
      <c r="T82" s="36">
        <v>582.00207</v>
      </c>
      <c r="U82" s="37">
        <v>2.1159999999999999E-4</v>
      </c>
      <c r="V82" s="37">
        <v>6.5954973618010532E-3</v>
      </c>
      <c r="W82" s="37">
        <v>4.5748000000000004E-3</v>
      </c>
    </row>
    <row r="83" spans="1:23" x14ac:dyDescent="0.2">
      <c r="A83" s="34">
        <v>408</v>
      </c>
      <c r="B83" s="34">
        <v>1258</v>
      </c>
      <c r="C83" s="34" t="s">
        <v>856</v>
      </c>
      <c r="D83" s="108" t="s">
        <v>2361</v>
      </c>
      <c r="E83" s="103" t="s">
        <v>573</v>
      </c>
      <c r="F83" s="34" t="s">
        <v>860</v>
      </c>
      <c r="G83" s="34" t="s">
        <v>861</v>
      </c>
      <c r="H83" s="34" t="s">
        <v>207</v>
      </c>
      <c r="I83" s="34" t="s">
        <v>799</v>
      </c>
      <c r="J83" s="34" t="s">
        <v>153</v>
      </c>
      <c r="K83" s="34" t="s">
        <v>862</v>
      </c>
      <c r="L83" s="34" t="s">
        <v>130</v>
      </c>
      <c r="M83" s="34" t="s">
        <v>820</v>
      </c>
      <c r="N83" s="34" t="s">
        <v>74</v>
      </c>
      <c r="O83" s="34" t="s">
        <v>79</v>
      </c>
      <c r="P83" s="39">
        <v>850</v>
      </c>
      <c r="Q83" s="36">
        <v>3.3944999999999999</v>
      </c>
      <c r="R83" s="36">
        <v>37005</v>
      </c>
      <c r="S83" s="36">
        <v>0</v>
      </c>
      <c r="T83" s="36">
        <v>1067.71451</v>
      </c>
      <c r="U83" s="37">
        <v>5.4599999999999999E-5</v>
      </c>
      <c r="V83" s="37">
        <v>1.2099695160121934E-2</v>
      </c>
      <c r="W83" s="37">
        <v>8.3926000000000001E-3</v>
      </c>
    </row>
    <row r="84" spans="1:23" x14ac:dyDescent="0.2">
      <c r="A84" s="34">
        <v>408</v>
      </c>
      <c r="B84" s="34">
        <v>1258</v>
      </c>
      <c r="C84" s="34" t="s">
        <v>856</v>
      </c>
      <c r="D84" s="34" t="s">
        <v>863</v>
      </c>
      <c r="E84" s="35" t="s">
        <v>573</v>
      </c>
      <c r="F84" s="34" t="s">
        <v>864</v>
      </c>
      <c r="G84" s="34" t="s">
        <v>865</v>
      </c>
      <c r="H84" s="34" t="s">
        <v>207</v>
      </c>
      <c r="I84" s="34" t="s">
        <v>799</v>
      </c>
      <c r="J84" s="34" t="s">
        <v>153</v>
      </c>
      <c r="K84" s="34" t="s">
        <v>862</v>
      </c>
      <c r="L84" s="34" t="s">
        <v>130</v>
      </c>
      <c r="M84" s="34" t="s">
        <v>820</v>
      </c>
      <c r="N84" s="34" t="s">
        <v>74</v>
      </c>
      <c r="O84" s="34" t="s">
        <v>79</v>
      </c>
      <c r="P84" s="39">
        <v>370</v>
      </c>
      <c r="Q84" s="36">
        <v>3.3944999999999999</v>
      </c>
      <c r="R84" s="36">
        <v>31525</v>
      </c>
      <c r="S84" s="36">
        <v>0</v>
      </c>
      <c r="T84" s="36">
        <v>395.94296000000003</v>
      </c>
      <c r="U84" s="37">
        <v>5.8000000000000004E-6</v>
      </c>
      <c r="V84" s="37">
        <v>4.4869982052007165E-3</v>
      </c>
      <c r="W84" s="37">
        <v>3.1123000000000001E-3</v>
      </c>
    </row>
    <row r="85" spans="1:23" x14ac:dyDescent="0.2">
      <c r="A85" s="34">
        <v>408</v>
      </c>
      <c r="B85" s="34">
        <v>1258</v>
      </c>
      <c r="C85" s="34" t="s">
        <v>866</v>
      </c>
      <c r="D85" s="108" t="s">
        <v>2360</v>
      </c>
      <c r="E85" s="103" t="s">
        <v>573</v>
      </c>
      <c r="F85" s="34" t="s">
        <v>867</v>
      </c>
      <c r="G85" s="34" t="s">
        <v>868</v>
      </c>
      <c r="H85" s="34" t="s">
        <v>207</v>
      </c>
      <c r="I85" s="34" t="s">
        <v>799</v>
      </c>
      <c r="J85" s="34" t="s">
        <v>153</v>
      </c>
      <c r="K85" s="34" t="s">
        <v>154</v>
      </c>
      <c r="L85" s="34" t="s">
        <v>190</v>
      </c>
      <c r="M85" s="34" t="s">
        <v>820</v>
      </c>
      <c r="N85" s="34" t="s">
        <v>74</v>
      </c>
      <c r="O85" s="34" t="s">
        <v>83</v>
      </c>
      <c r="P85" s="39">
        <v>12000</v>
      </c>
      <c r="Q85" s="36">
        <v>2.9780000000000002</v>
      </c>
      <c r="R85" s="36">
        <v>2049</v>
      </c>
      <c r="S85" s="36">
        <v>0</v>
      </c>
      <c r="T85" s="36">
        <v>732.23063999999999</v>
      </c>
      <c r="U85" s="37">
        <v>8.2999999999999998E-5</v>
      </c>
      <c r="V85" s="37">
        <v>8.2978966808413268E-3</v>
      </c>
      <c r="W85" s="37">
        <v>5.7555999999999996E-3</v>
      </c>
    </row>
    <row r="86" spans="1:23" x14ac:dyDescent="0.2">
      <c r="A86" s="34">
        <v>408</v>
      </c>
      <c r="B86" s="34">
        <v>1258</v>
      </c>
      <c r="C86" s="34" t="s">
        <v>856</v>
      </c>
      <c r="D86" s="34" t="s">
        <v>963</v>
      </c>
      <c r="E86" s="35" t="s">
        <v>573</v>
      </c>
      <c r="F86" s="34" t="s">
        <v>964</v>
      </c>
      <c r="G86" s="34" t="s">
        <v>965</v>
      </c>
      <c r="H86" s="34" t="s">
        <v>207</v>
      </c>
      <c r="I86" s="34" t="s">
        <v>799</v>
      </c>
      <c r="J86" s="34" t="s">
        <v>153</v>
      </c>
      <c r="K86" s="34" t="s">
        <v>834</v>
      </c>
      <c r="L86" s="34" t="s">
        <v>162</v>
      </c>
      <c r="M86" s="34" t="s">
        <v>820</v>
      </c>
      <c r="N86" s="34" t="s">
        <v>74</v>
      </c>
      <c r="O86" s="34" t="s">
        <v>83</v>
      </c>
      <c r="P86" s="39">
        <v>540</v>
      </c>
      <c r="Q86" s="36">
        <v>2.9780000000000002</v>
      </c>
      <c r="R86" s="36">
        <v>21090</v>
      </c>
      <c r="S86" s="36">
        <v>0</v>
      </c>
      <c r="T86" s="36">
        <v>339.15249999999997</v>
      </c>
      <c r="U86" s="37">
        <v>6.7380000000000001E-4</v>
      </c>
      <c r="V86" s="37">
        <v>3.8433984626406138E-3</v>
      </c>
      <c r="W86" s="37">
        <v>2.6659000000000001E-3</v>
      </c>
    </row>
    <row r="87" spans="1:23" x14ac:dyDescent="0.2">
      <c r="A87" s="34">
        <v>408</v>
      </c>
      <c r="B87" s="34">
        <v>1258</v>
      </c>
      <c r="C87" s="34" t="s">
        <v>821</v>
      </c>
      <c r="D87" s="34" t="s">
        <v>869</v>
      </c>
      <c r="E87" s="35" t="s">
        <v>573</v>
      </c>
      <c r="F87" s="34" t="s">
        <v>870</v>
      </c>
      <c r="G87" s="34" t="s">
        <v>871</v>
      </c>
      <c r="H87" s="34" t="s">
        <v>207</v>
      </c>
      <c r="I87" s="34" t="s">
        <v>799</v>
      </c>
      <c r="J87" s="34" t="s">
        <v>153</v>
      </c>
      <c r="K87" s="34" t="s">
        <v>154</v>
      </c>
      <c r="L87" s="34" t="s">
        <v>162</v>
      </c>
      <c r="M87" s="34" t="s">
        <v>820</v>
      </c>
      <c r="N87" s="34" t="s">
        <v>74</v>
      </c>
      <c r="O87" s="34" t="s">
        <v>83</v>
      </c>
      <c r="P87" s="39">
        <v>58</v>
      </c>
      <c r="Q87" s="36">
        <v>2.9780000000000002</v>
      </c>
      <c r="R87" s="36">
        <v>173120</v>
      </c>
      <c r="S87" s="36">
        <v>0</v>
      </c>
      <c r="T87" s="36">
        <v>299.01978000000003</v>
      </c>
      <c r="U87" s="37">
        <v>3.5999999999999998E-6</v>
      </c>
      <c r="V87" s="37">
        <v>3.3885986445605413E-3</v>
      </c>
      <c r="W87" s="37">
        <v>2.3503999999999999E-3</v>
      </c>
    </row>
    <row r="88" spans="1:23" x14ac:dyDescent="0.2">
      <c r="A88" s="34">
        <v>408</v>
      </c>
      <c r="B88" s="34">
        <v>1258</v>
      </c>
      <c r="C88" s="34" t="s">
        <v>856</v>
      </c>
      <c r="D88" s="34" t="s">
        <v>857</v>
      </c>
      <c r="E88" s="35" t="s">
        <v>573</v>
      </c>
      <c r="F88" s="34" t="s">
        <v>872</v>
      </c>
      <c r="G88" s="34" t="s">
        <v>873</v>
      </c>
      <c r="H88" s="34" t="s">
        <v>207</v>
      </c>
      <c r="I88" s="34" t="s">
        <v>799</v>
      </c>
      <c r="J88" s="34" t="s">
        <v>153</v>
      </c>
      <c r="K88" s="34" t="s">
        <v>154</v>
      </c>
      <c r="L88" s="34" t="s">
        <v>162</v>
      </c>
      <c r="M88" s="34" t="s">
        <v>820</v>
      </c>
      <c r="N88" s="34" t="s">
        <v>74</v>
      </c>
      <c r="O88" s="34" t="s">
        <v>83</v>
      </c>
      <c r="P88" s="39">
        <v>528</v>
      </c>
      <c r="Q88" s="36">
        <v>2.9780000000000002</v>
      </c>
      <c r="R88" s="36">
        <v>54336.5</v>
      </c>
      <c r="S88" s="36">
        <v>0</v>
      </c>
      <c r="T88" s="36">
        <v>854.37842999999998</v>
      </c>
      <c r="U88" s="37">
        <v>1.56E-5</v>
      </c>
      <c r="V88" s="37">
        <v>9.6820961271615481E-3</v>
      </c>
      <c r="W88" s="37">
        <v>6.7156999999999998E-3</v>
      </c>
    </row>
    <row r="89" spans="1:23" x14ac:dyDescent="0.2">
      <c r="A89" s="34">
        <v>408</v>
      </c>
      <c r="B89" s="34">
        <v>1258</v>
      </c>
      <c r="C89" s="34" t="s">
        <v>856</v>
      </c>
      <c r="D89" s="34" t="s">
        <v>966</v>
      </c>
      <c r="E89" s="35" t="s">
        <v>573</v>
      </c>
      <c r="F89" s="34" t="s">
        <v>967</v>
      </c>
      <c r="G89" s="34" t="s">
        <v>968</v>
      </c>
      <c r="H89" s="34" t="s">
        <v>207</v>
      </c>
      <c r="I89" s="34" t="s">
        <v>799</v>
      </c>
      <c r="J89" s="34" t="s">
        <v>153</v>
      </c>
      <c r="K89" s="34" t="s">
        <v>834</v>
      </c>
      <c r="L89" s="34" t="s">
        <v>162</v>
      </c>
      <c r="M89" s="34" t="s">
        <v>820</v>
      </c>
      <c r="N89" s="34" t="s">
        <v>74</v>
      </c>
      <c r="O89" s="34" t="s">
        <v>83</v>
      </c>
      <c r="P89" s="39">
        <v>2300</v>
      </c>
      <c r="Q89" s="36">
        <v>2.9780000000000002</v>
      </c>
      <c r="R89" s="36">
        <v>1963.8</v>
      </c>
      <c r="S89" s="36">
        <v>0</v>
      </c>
      <c r="T89" s="36">
        <v>134.50851</v>
      </c>
      <c r="U89" s="37">
        <v>7.1600000000000006E-5</v>
      </c>
      <c r="V89" s="37">
        <v>1.5242993902802435E-3</v>
      </c>
      <c r="W89" s="37">
        <v>1.0572999999999999E-3</v>
      </c>
    </row>
    <row r="90" spans="1:23" x14ac:dyDescent="0.2">
      <c r="A90" s="34">
        <v>408</v>
      </c>
      <c r="B90" s="34">
        <v>1258</v>
      </c>
      <c r="C90" s="34" t="s">
        <v>821</v>
      </c>
      <c r="D90" s="34" t="s">
        <v>880</v>
      </c>
      <c r="E90" s="35" t="s">
        <v>573</v>
      </c>
      <c r="F90" s="34" t="s">
        <v>881</v>
      </c>
      <c r="G90" s="34" t="s">
        <v>882</v>
      </c>
      <c r="H90" s="34" t="s">
        <v>207</v>
      </c>
      <c r="I90" s="34" t="s">
        <v>799</v>
      </c>
      <c r="J90" s="34" t="s">
        <v>153</v>
      </c>
      <c r="K90" s="34" t="s">
        <v>154</v>
      </c>
      <c r="L90" s="34" t="s">
        <v>162</v>
      </c>
      <c r="M90" s="34" t="s">
        <v>820</v>
      </c>
      <c r="N90" s="34" t="s">
        <v>74</v>
      </c>
      <c r="O90" s="34" t="s">
        <v>83</v>
      </c>
      <c r="P90" s="39">
        <v>21585</v>
      </c>
      <c r="Q90" s="36">
        <v>2.9780000000000002</v>
      </c>
      <c r="R90" s="36">
        <v>852.7</v>
      </c>
      <c r="S90" s="36">
        <v>0</v>
      </c>
      <c r="T90" s="36">
        <v>548.11666000000002</v>
      </c>
      <c r="U90" s="37">
        <v>1.7770000000000001E-4</v>
      </c>
      <c r="V90" s="37">
        <v>6.2114975154009926E-3</v>
      </c>
      <c r="W90" s="37">
        <v>4.3084000000000004E-3</v>
      </c>
    </row>
    <row r="91" spans="1:23" x14ac:dyDescent="0.2">
      <c r="A91" s="34">
        <v>408</v>
      </c>
      <c r="B91" s="34">
        <v>1258</v>
      </c>
      <c r="C91" s="34" t="s">
        <v>816</v>
      </c>
      <c r="D91" s="34" t="s">
        <v>883</v>
      </c>
      <c r="E91" s="35" t="s">
        <v>573</v>
      </c>
      <c r="F91" s="34" t="s">
        <v>884</v>
      </c>
      <c r="G91" s="34" t="s">
        <v>885</v>
      </c>
      <c r="H91" s="34" t="s">
        <v>207</v>
      </c>
      <c r="I91" s="34" t="s">
        <v>799</v>
      </c>
      <c r="J91" s="34" t="s">
        <v>153</v>
      </c>
      <c r="K91" s="34" t="s">
        <v>154</v>
      </c>
      <c r="L91" s="34" t="s">
        <v>162</v>
      </c>
      <c r="M91" s="34" t="s">
        <v>820</v>
      </c>
      <c r="N91" s="34" t="s">
        <v>74</v>
      </c>
      <c r="O91" s="34" t="s">
        <v>83</v>
      </c>
      <c r="P91" s="39">
        <v>360</v>
      </c>
      <c r="Q91" s="36">
        <v>2.9780000000000002</v>
      </c>
      <c r="R91" s="36">
        <v>18210</v>
      </c>
      <c r="S91" s="36">
        <v>0</v>
      </c>
      <c r="T91" s="36">
        <v>195.22576000000001</v>
      </c>
      <c r="U91" s="37">
        <v>3.2299999999999999E-5</v>
      </c>
      <c r="V91" s="37">
        <v>2.2123991150403534E-3</v>
      </c>
      <c r="W91" s="37">
        <v>1.5345000000000001E-3</v>
      </c>
    </row>
    <row r="92" spans="1:23" x14ac:dyDescent="0.2">
      <c r="A92" s="34">
        <v>408</v>
      </c>
      <c r="B92" s="34">
        <v>1258</v>
      </c>
      <c r="C92" s="34" t="s">
        <v>886</v>
      </c>
      <c r="D92" s="34" t="s">
        <v>887</v>
      </c>
      <c r="E92" s="35" t="s">
        <v>573</v>
      </c>
      <c r="F92" s="34" t="s">
        <v>888</v>
      </c>
      <c r="G92" s="34" t="s">
        <v>889</v>
      </c>
      <c r="H92" s="34" t="s">
        <v>207</v>
      </c>
      <c r="I92" s="34" t="s">
        <v>799</v>
      </c>
      <c r="J92" s="34" t="s">
        <v>153</v>
      </c>
      <c r="K92" s="34" t="s">
        <v>154</v>
      </c>
      <c r="L92" s="34" t="s">
        <v>130</v>
      </c>
      <c r="M92" s="34" t="s">
        <v>820</v>
      </c>
      <c r="N92" s="34" t="s">
        <v>74</v>
      </c>
      <c r="O92" s="34" t="s">
        <v>83</v>
      </c>
      <c r="P92" s="39">
        <v>4224</v>
      </c>
      <c r="Q92" s="36">
        <v>2.9780000000000002</v>
      </c>
      <c r="R92" s="36">
        <v>14927.08</v>
      </c>
      <c r="S92" s="36">
        <v>0</v>
      </c>
      <c r="T92" s="36">
        <v>1877.68814</v>
      </c>
      <c r="U92" s="37">
        <v>1.7330000000000001E-4</v>
      </c>
      <c r="V92" s="37">
        <v>2.1278591488563401E-2</v>
      </c>
      <c r="W92" s="37">
        <v>1.47593E-2</v>
      </c>
    </row>
    <row r="93" spans="1:23" x14ac:dyDescent="0.2">
      <c r="A93" s="34">
        <v>408</v>
      </c>
      <c r="B93" s="34">
        <v>1258</v>
      </c>
      <c r="C93" s="34" t="s">
        <v>816</v>
      </c>
      <c r="D93" s="34" t="s">
        <v>893</v>
      </c>
      <c r="E93" s="35" t="s">
        <v>573</v>
      </c>
      <c r="F93" s="34" t="s">
        <v>894</v>
      </c>
      <c r="G93" s="34" t="s">
        <v>895</v>
      </c>
      <c r="H93" s="34" t="s">
        <v>207</v>
      </c>
      <c r="I93" s="34" t="s">
        <v>799</v>
      </c>
      <c r="J93" s="34" t="s">
        <v>153</v>
      </c>
      <c r="K93" s="34" t="s">
        <v>154</v>
      </c>
      <c r="L93" s="34" t="s">
        <v>162</v>
      </c>
      <c r="M93" s="34" t="s">
        <v>820</v>
      </c>
      <c r="N93" s="34" t="s">
        <v>74</v>
      </c>
      <c r="O93" s="34" t="s">
        <v>83</v>
      </c>
      <c r="P93" s="39">
        <v>46680</v>
      </c>
      <c r="Q93" s="36">
        <v>2.9780000000000002</v>
      </c>
      <c r="R93" s="36">
        <v>1849</v>
      </c>
      <c r="S93" s="36">
        <v>0</v>
      </c>
      <c r="T93" s="36">
        <v>2570.3510999999999</v>
      </c>
      <c r="U93" s="37">
        <v>4.8199999999999999E-5</v>
      </c>
      <c r="V93" s="37">
        <v>2.9128088348764656E-2</v>
      </c>
      <c r="W93" s="37">
        <v>2.02039E-2</v>
      </c>
    </row>
    <row r="94" spans="1:23" x14ac:dyDescent="0.2">
      <c r="A94" s="34">
        <v>408</v>
      </c>
      <c r="B94" s="34">
        <v>1258</v>
      </c>
      <c r="C94" s="34" t="s">
        <v>874</v>
      </c>
      <c r="D94" s="34" t="s">
        <v>896</v>
      </c>
      <c r="E94" s="35" t="s">
        <v>573</v>
      </c>
      <c r="F94" s="34" t="s">
        <v>897</v>
      </c>
      <c r="G94" s="34" t="s">
        <v>898</v>
      </c>
      <c r="H94" s="34" t="s">
        <v>207</v>
      </c>
      <c r="I94" s="34" t="s">
        <v>799</v>
      </c>
      <c r="J94" s="34" t="s">
        <v>153</v>
      </c>
      <c r="K94" s="34" t="s">
        <v>154</v>
      </c>
      <c r="L94" s="34" t="s">
        <v>162</v>
      </c>
      <c r="M94" s="34" t="s">
        <v>820</v>
      </c>
      <c r="N94" s="34" t="s">
        <v>74</v>
      </c>
      <c r="O94" s="34" t="s">
        <v>83</v>
      </c>
      <c r="P94" s="39">
        <v>7800</v>
      </c>
      <c r="Q94" s="36">
        <v>2.9780000000000002</v>
      </c>
      <c r="R94" s="36">
        <v>8730</v>
      </c>
      <c r="S94" s="36">
        <v>0</v>
      </c>
      <c r="T94" s="36">
        <v>2027.83932</v>
      </c>
      <c r="U94" s="37">
        <v>3.1740000000000002E-4</v>
      </c>
      <c r="V94" s="37">
        <v>2.298019080792367E-2</v>
      </c>
      <c r="W94" s="37">
        <v>1.5939600000000002E-2</v>
      </c>
    </row>
    <row r="95" spans="1:23" x14ac:dyDescent="0.2">
      <c r="A95" s="34">
        <v>408</v>
      </c>
      <c r="B95" s="34">
        <v>1258</v>
      </c>
      <c r="C95" s="34" t="s">
        <v>899</v>
      </c>
      <c r="D95" s="34" t="s">
        <v>900</v>
      </c>
      <c r="E95" s="35" t="s">
        <v>573</v>
      </c>
      <c r="F95" s="34" t="s">
        <v>901</v>
      </c>
      <c r="G95" s="34" t="s">
        <v>902</v>
      </c>
      <c r="H95" s="34" t="s">
        <v>207</v>
      </c>
      <c r="I95" s="34" t="s">
        <v>799</v>
      </c>
      <c r="J95" s="34" t="s">
        <v>153</v>
      </c>
      <c r="K95" s="34" t="s">
        <v>154</v>
      </c>
      <c r="L95" s="34" t="s">
        <v>693</v>
      </c>
      <c r="M95" s="34" t="s">
        <v>820</v>
      </c>
      <c r="N95" s="34" t="s">
        <v>74</v>
      </c>
      <c r="O95" s="34" t="s">
        <v>83</v>
      </c>
      <c r="P95" s="39">
        <v>1470</v>
      </c>
      <c r="Q95" s="36">
        <v>2.9780000000000002</v>
      </c>
      <c r="R95" s="36">
        <v>19175</v>
      </c>
      <c r="S95" s="36">
        <v>0</v>
      </c>
      <c r="T95" s="36">
        <v>839.41629999999998</v>
      </c>
      <c r="U95" s="37">
        <v>2.3300000000000001E-5</v>
      </c>
      <c r="V95" s="37">
        <v>9.512596194961519E-3</v>
      </c>
      <c r="W95" s="37">
        <v>6.5981E-3</v>
      </c>
    </row>
    <row r="96" spans="1:23" x14ac:dyDescent="0.2">
      <c r="A96" s="34">
        <v>408</v>
      </c>
      <c r="B96" s="34">
        <v>1258</v>
      </c>
      <c r="C96" s="34" t="s">
        <v>906</v>
      </c>
      <c r="D96" s="34" t="s">
        <v>907</v>
      </c>
      <c r="E96" s="35" t="s">
        <v>573</v>
      </c>
      <c r="F96" s="34" t="s">
        <v>908</v>
      </c>
      <c r="G96" s="34" t="s">
        <v>909</v>
      </c>
      <c r="H96" s="34" t="s">
        <v>207</v>
      </c>
      <c r="I96" s="34" t="s">
        <v>799</v>
      </c>
      <c r="J96" s="34" t="s">
        <v>153</v>
      </c>
      <c r="K96" s="34" t="s">
        <v>910</v>
      </c>
      <c r="L96" s="34" t="s">
        <v>911</v>
      </c>
      <c r="M96" s="34" t="s">
        <v>820</v>
      </c>
      <c r="N96" s="34" t="s">
        <v>74</v>
      </c>
      <c r="O96" s="34" t="s">
        <v>79</v>
      </c>
      <c r="P96" s="39">
        <v>1550</v>
      </c>
      <c r="Q96" s="36">
        <v>3.3944999999999999</v>
      </c>
      <c r="R96" s="36">
        <v>22745</v>
      </c>
      <c r="S96" s="36">
        <v>0</v>
      </c>
      <c r="T96" s="36">
        <v>1196.7224799999999</v>
      </c>
      <c r="U96" s="37">
        <v>2.8279999999999999E-4</v>
      </c>
      <c r="V96" s="37">
        <v>1.3561694575322166E-2</v>
      </c>
      <c r="W96" s="37">
        <v>9.4067000000000005E-3</v>
      </c>
    </row>
    <row r="97" spans="1:23" x14ac:dyDescent="0.2">
      <c r="A97" s="34">
        <v>408</v>
      </c>
      <c r="B97" s="34">
        <v>1258</v>
      </c>
      <c r="C97" s="34" t="s">
        <v>912</v>
      </c>
      <c r="D97" s="34">
        <v>99936</v>
      </c>
      <c r="E97" s="35" t="s">
        <v>193</v>
      </c>
      <c r="F97" s="34" t="s">
        <v>913</v>
      </c>
      <c r="G97" s="34" t="s">
        <v>914</v>
      </c>
      <c r="H97" s="34" t="s">
        <v>207</v>
      </c>
      <c r="I97" s="34" t="s">
        <v>799</v>
      </c>
      <c r="J97" s="34" t="s">
        <v>153</v>
      </c>
      <c r="K97" s="34" t="s">
        <v>915</v>
      </c>
      <c r="L97" s="34" t="s">
        <v>162</v>
      </c>
      <c r="M97" s="34" t="s">
        <v>820</v>
      </c>
      <c r="N97" s="34" t="s">
        <v>74</v>
      </c>
      <c r="O97" s="34" t="s">
        <v>83</v>
      </c>
      <c r="P97" s="39">
        <v>5500</v>
      </c>
      <c r="Q97" s="36">
        <v>2.9780000000000002</v>
      </c>
      <c r="R97" s="36">
        <v>10670</v>
      </c>
      <c r="S97" s="36">
        <v>0</v>
      </c>
      <c r="T97" s="36">
        <v>1747.6393</v>
      </c>
      <c r="U97" s="37">
        <v>2.7460000000000001E-4</v>
      </c>
      <c r="V97" s="37">
        <v>1.9804892078043163E-2</v>
      </c>
      <c r="W97" s="37">
        <v>1.37371E-2</v>
      </c>
    </row>
    <row r="98" spans="1:23" x14ac:dyDescent="0.2">
      <c r="A98" s="34">
        <v>408</v>
      </c>
      <c r="B98" s="34">
        <v>1258</v>
      </c>
      <c r="C98" s="34" t="s">
        <v>916</v>
      </c>
      <c r="D98" s="34">
        <v>997799</v>
      </c>
      <c r="E98" s="35" t="s">
        <v>193</v>
      </c>
      <c r="F98" s="34" t="s">
        <v>917</v>
      </c>
      <c r="G98" s="34" t="s">
        <v>918</v>
      </c>
      <c r="H98" s="34" t="s">
        <v>207</v>
      </c>
      <c r="I98" s="34" t="s">
        <v>799</v>
      </c>
      <c r="J98" s="34" t="s">
        <v>153</v>
      </c>
      <c r="K98" s="34" t="s">
        <v>919</v>
      </c>
      <c r="L98" s="34" t="s">
        <v>162</v>
      </c>
      <c r="M98" s="34" t="s">
        <v>820</v>
      </c>
      <c r="N98" s="34" t="s">
        <v>74</v>
      </c>
      <c r="O98" s="34" t="s">
        <v>83</v>
      </c>
      <c r="P98" s="39">
        <v>3400</v>
      </c>
      <c r="Q98" s="36">
        <v>2.9780000000000002</v>
      </c>
      <c r="R98" s="36">
        <v>5716</v>
      </c>
      <c r="S98" s="36">
        <v>0</v>
      </c>
      <c r="T98" s="36">
        <v>578.75643000000002</v>
      </c>
      <c r="U98" s="37">
        <v>2.76E-5</v>
      </c>
      <c r="V98" s="37">
        <v>6.5586973765210475E-3</v>
      </c>
      <c r="W98" s="37">
        <v>4.5491999999999998E-3</v>
      </c>
    </row>
    <row r="99" spans="1:23" x14ac:dyDescent="0.2">
      <c r="A99" s="34">
        <v>408</v>
      </c>
      <c r="B99" s="34">
        <v>13231</v>
      </c>
      <c r="C99" s="34" t="s">
        <v>778</v>
      </c>
      <c r="D99" s="34">
        <v>511776783</v>
      </c>
      <c r="E99" s="35" t="s">
        <v>773</v>
      </c>
      <c r="F99" s="34" t="s">
        <v>969</v>
      </c>
      <c r="G99" s="34" t="s">
        <v>970</v>
      </c>
      <c r="H99" s="34" t="s">
        <v>207</v>
      </c>
      <c r="I99" s="34" t="s">
        <v>799</v>
      </c>
      <c r="J99" s="34" t="s">
        <v>73</v>
      </c>
      <c r="K99" s="34" t="s">
        <v>910</v>
      </c>
      <c r="L99" s="34" t="s">
        <v>103</v>
      </c>
      <c r="M99" s="34" t="s">
        <v>971</v>
      </c>
      <c r="N99" s="34" t="s">
        <v>74</v>
      </c>
      <c r="O99" s="34" t="s">
        <v>77</v>
      </c>
      <c r="P99" s="39">
        <v>5544</v>
      </c>
      <c r="Q99" s="36">
        <v>1</v>
      </c>
      <c r="R99" s="36">
        <v>7659</v>
      </c>
      <c r="S99" s="36">
        <v>0</v>
      </c>
      <c r="T99" s="36">
        <v>424.61496</v>
      </c>
      <c r="U99" s="37">
        <v>9.3393999999999994E-3</v>
      </c>
      <c r="V99" s="37">
        <v>4.38857E-2</v>
      </c>
      <c r="W99" s="37">
        <v>8.2030999999999996E-3</v>
      </c>
    </row>
    <row r="100" spans="1:23" x14ac:dyDescent="0.2">
      <c r="A100" s="34">
        <v>408</v>
      </c>
      <c r="B100" s="34">
        <v>13231</v>
      </c>
      <c r="C100" s="34" t="s">
        <v>772</v>
      </c>
      <c r="D100" s="34">
        <v>510938608</v>
      </c>
      <c r="E100" s="35" t="s">
        <v>773</v>
      </c>
      <c r="F100" s="34" t="s">
        <v>972</v>
      </c>
      <c r="G100" s="34" t="s">
        <v>973</v>
      </c>
      <c r="H100" s="34" t="s">
        <v>207</v>
      </c>
      <c r="I100" s="34" t="s">
        <v>799</v>
      </c>
      <c r="J100" s="34" t="s">
        <v>73</v>
      </c>
      <c r="K100" s="34" t="s">
        <v>154</v>
      </c>
      <c r="L100" s="34" t="s">
        <v>103</v>
      </c>
      <c r="M100" s="34" t="s">
        <v>800</v>
      </c>
      <c r="N100" s="34" t="s">
        <v>74</v>
      </c>
      <c r="O100" s="34" t="s">
        <v>77</v>
      </c>
      <c r="P100" s="39">
        <v>20100</v>
      </c>
      <c r="Q100" s="36">
        <v>1</v>
      </c>
      <c r="R100" s="36">
        <v>6997</v>
      </c>
      <c r="S100" s="36">
        <v>0</v>
      </c>
      <c r="T100" s="36">
        <v>1406.3969999999999</v>
      </c>
      <c r="U100" s="37">
        <v>7.5969999999999998E-4</v>
      </c>
      <c r="V100" s="37">
        <v>0.14535690000000001</v>
      </c>
      <c r="W100" s="37">
        <v>2.717E-2</v>
      </c>
    </row>
    <row r="101" spans="1:23" x14ac:dyDescent="0.2">
      <c r="A101" s="34">
        <v>408</v>
      </c>
      <c r="B101" s="34">
        <v>13231</v>
      </c>
      <c r="C101" s="34" t="s">
        <v>778</v>
      </c>
      <c r="D101" s="34">
        <v>511776783</v>
      </c>
      <c r="E101" s="35" t="s">
        <v>773</v>
      </c>
      <c r="F101" s="34" t="s">
        <v>974</v>
      </c>
      <c r="G101" s="34" t="s">
        <v>975</v>
      </c>
      <c r="H101" s="34" t="s">
        <v>207</v>
      </c>
      <c r="I101" s="34" t="s">
        <v>799</v>
      </c>
      <c r="J101" s="34" t="s">
        <v>73</v>
      </c>
      <c r="K101" s="34" t="s">
        <v>862</v>
      </c>
      <c r="L101" s="34" t="s">
        <v>103</v>
      </c>
      <c r="M101" s="34" t="s">
        <v>976</v>
      </c>
      <c r="N101" s="34" t="s">
        <v>74</v>
      </c>
      <c r="O101" s="34" t="s">
        <v>77</v>
      </c>
      <c r="P101" s="39">
        <v>26610</v>
      </c>
      <c r="Q101" s="36">
        <v>1</v>
      </c>
      <c r="R101" s="36">
        <v>2850</v>
      </c>
      <c r="S101" s="36">
        <v>0</v>
      </c>
      <c r="T101" s="36">
        <v>758.38499999999999</v>
      </c>
      <c r="U101" s="37">
        <v>2.8936300000000002E-2</v>
      </c>
      <c r="V101" s="37">
        <v>7.8382199999999999E-2</v>
      </c>
      <c r="W101" s="37">
        <v>1.46511E-2</v>
      </c>
    </row>
    <row r="102" spans="1:23" x14ac:dyDescent="0.2">
      <c r="A102" s="34">
        <v>408</v>
      </c>
      <c r="B102" s="34">
        <v>13231</v>
      </c>
      <c r="C102" s="34" t="s">
        <v>778</v>
      </c>
      <c r="D102" s="34">
        <v>511776783</v>
      </c>
      <c r="E102" s="35" t="s">
        <v>773</v>
      </c>
      <c r="F102" s="34" t="s">
        <v>977</v>
      </c>
      <c r="G102" s="34" t="s">
        <v>978</v>
      </c>
      <c r="H102" s="34" t="s">
        <v>207</v>
      </c>
      <c r="I102" s="34" t="s">
        <v>799</v>
      </c>
      <c r="J102" s="34" t="s">
        <v>73</v>
      </c>
      <c r="K102" s="34" t="s">
        <v>154</v>
      </c>
      <c r="L102" s="34" t="s">
        <v>103</v>
      </c>
      <c r="M102" s="34" t="s">
        <v>979</v>
      </c>
      <c r="N102" s="34" t="s">
        <v>74</v>
      </c>
      <c r="O102" s="34" t="s">
        <v>77</v>
      </c>
      <c r="P102" s="39">
        <v>10010</v>
      </c>
      <c r="Q102" s="36">
        <v>1</v>
      </c>
      <c r="R102" s="36">
        <v>9457</v>
      </c>
      <c r="S102" s="36">
        <v>0</v>
      </c>
      <c r="T102" s="36">
        <v>946.64570000000003</v>
      </c>
      <c r="U102" s="37">
        <v>2.2501999999999999E-3</v>
      </c>
      <c r="V102" s="37">
        <v>9.7839700000000002E-2</v>
      </c>
      <c r="W102" s="37">
        <v>1.8288100000000002E-2</v>
      </c>
    </row>
    <row r="103" spans="1:23" x14ac:dyDescent="0.2">
      <c r="A103" s="34">
        <v>408</v>
      </c>
      <c r="B103" s="34">
        <v>13231</v>
      </c>
      <c r="C103" s="34" t="s">
        <v>772</v>
      </c>
      <c r="D103" s="34">
        <v>510938608</v>
      </c>
      <c r="E103" s="35" t="s">
        <v>773</v>
      </c>
      <c r="F103" s="34" t="s">
        <v>801</v>
      </c>
      <c r="G103" s="34" t="s">
        <v>802</v>
      </c>
      <c r="H103" s="34" t="s">
        <v>207</v>
      </c>
      <c r="I103" s="34" t="s">
        <v>799</v>
      </c>
      <c r="J103" s="34" t="s">
        <v>73</v>
      </c>
      <c r="K103" s="34" t="s">
        <v>154</v>
      </c>
      <c r="L103" s="34" t="s">
        <v>103</v>
      </c>
      <c r="M103" s="34" t="s">
        <v>803</v>
      </c>
      <c r="N103" s="34" t="s">
        <v>74</v>
      </c>
      <c r="O103" s="34" t="s">
        <v>77</v>
      </c>
      <c r="P103" s="39">
        <v>15300</v>
      </c>
      <c r="Q103" s="36">
        <v>1</v>
      </c>
      <c r="R103" s="36">
        <v>24520</v>
      </c>
      <c r="S103" s="36">
        <v>0</v>
      </c>
      <c r="T103" s="36">
        <v>3751.56</v>
      </c>
      <c r="U103" s="37">
        <v>6.6890000000000005E-4</v>
      </c>
      <c r="V103" s="37">
        <v>0.3877391</v>
      </c>
      <c r="W103" s="37">
        <v>7.2475800000000007E-2</v>
      </c>
    </row>
    <row r="104" spans="1:23" x14ac:dyDescent="0.2">
      <c r="A104" s="34">
        <v>408</v>
      </c>
      <c r="B104" s="34">
        <v>13231</v>
      </c>
      <c r="C104" s="34" t="s">
        <v>778</v>
      </c>
      <c r="D104" s="34">
        <v>511776783</v>
      </c>
      <c r="E104" s="35" t="s">
        <v>773</v>
      </c>
      <c r="F104" s="34" t="s">
        <v>980</v>
      </c>
      <c r="G104" s="34" t="s">
        <v>981</v>
      </c>
      <c r="H104" s="34" t="s">
        <v>207</v>
      </c>
      <c r="I104" s="34" t="s">
        <v>799</v>
      </c>
      <c r="J104" s="34" t="s">
        <v>73</v>
      </c>
      <c r="K104" s="34" t="s">
        <v>919</v>
      </c>
      <c r="L104" s="34" t="s">
        <v>103</v>
      </c>
      <c r="M104" s="34" t="s">
        <v>926</v>
      </c>
      <c r="N104" s="34" t="s">
        <v>74</v>
      </c>
      <c r="O104" s="34" t="s">
        <v>77</v>
      </c>
      <c r="P104" s="39">
        <v>61750</v>
      </c>
      <c r="Q104" s="36">
        <v>1</v>
      </c>
      <c r="R104" s="36">
        <v>3867</v>
      </c>
      <c r="S104" s="36">
        <v>0</v>
      </c>
      <c r="T104" s="36">
        <v>2387.8724999999999</v>
      </c>
      <c r="U104" s="37">
        <v>9.7508999999999998E-3</v>
      </c>
      <c r="V104" s="37">
        <v>0.2467964</v>
      </c>
      <c r="W104" s="37">
        <v>4.6130900000000002E-2</v>
      </c>
    </row>
    <row r="105" spans="1:23" x14ac:dyDescent="0.2">
      <c r="A105" s="34">
        <v>408</v>
      </c>
      <c r="B105" s="34">
        <v>15371</v>
      </c>
      <c r="C105" s="34" t="s">
        <v>778</v>
      </c>
      <c r="D105" s="34">
        <v>511776783</v>
      </c>
      <c r="E105" s="35" t="s">
        <v>773</v>
      </c>
      <c r="F105" s="34" t="s">
        <v>982</v>
      </c>
      <c r="G105" s="34" t="s">
        <v>983</v>
      </c>
      <c r="H105" s="34" t="s">
        <v>207</v>
      </c>
      <c r="I105" s="34" t="s">
        <v>799</v>
      </c>
      <c r="J105" s="34" t="s">
        <v>73</v>
      </c>
      <c r="K105" s="34" t="s">
        <v>154</v>
      </c>
      <c r="L105" s="34" t="s">
        <v>103</v>
      </c>
      <c r="M105" s="34" t="s">
        <v>803</v>
      </c>
      <c r="N105" s="34" t="s">
        <v>74</v>
      </c>
      <c r="O105" s="34" t="s">
        <v>77</v>
      </c>
      <c r="P105" s="39">
        <v>206084</v>
      </c>
      <c r="Q105" s="36">
        <v>1</v>
      </c>
      <c r="R105" s="36">
        <v>2600</v>
      </c>
      <c r="S105" s="36">
        <v>0</v>
      </c>
      <c r="T105" s="36">
        <v>5358.1840000000002</v>
      </c>
      <c r="U105" s="37">
        <v>8.6419999999999997E-4</v>
      </c>
      <c r="V105" s="37">
        <v>0.12530591253059126</v>
      </c>
      <c r="W105" s="37">
        <v>0.1234629</v>
      </c>
    </row>
    <row r="106" spans="1:23" x14ac:dyDescent="0.2">
      <c r="A106" s="34">
        <v>408</v>
      </c>
      <c r="B106" s="34">
        <v>15371</v>
      </c>
      <c r="C106" s="34" t="s">
        <v>772</v>
      </c>
      <c r="D106" s="34">
        <v>510938608</v>
      </c>
      <c r="E106" s="35" t="s">
        <v>773</v>
      </c>
      <c r="F106" s="34" t="s">
        <v>801</v>
      </c>
      <c r="G106" s="34" t="s">
        <v>802</v>
      </c>
      <c r="H106" s="34" t="s">
        <v>207</v>
      </c>
      <c r="I106" s="34" t="s">
        <v>799</v>
      </c>
      <c r="J106" s="34" t="s">
        <v>73</v>
      </c>
      <c r="K106" s="34" t="s">
        <v>154</v>
      </c>
      <c r="L106" s="34" t="s">
        <v>103</v>
      </c>
      <c r="M106" s="34" t="s">
        <v>803</v>
      </c>
      <c r="N106" s="34" t="s">
        <v>74</v>
      </c>
      <c r="O106" s="34" t="s">
        <v>77</v>
      </c>
      <c r="P106" s="39">
        <v>21863</v>
      </c>
      <c r="Q106" s="36">
        <v>1</v>
      </c>
      <c r="R106" s="36">
        <v>24520</v>
      </c>
      <c r="S106" s="36">
        <v>0</v>
      </c>
      <c r="T106" s="36">
        <v>5360.8076000000001</v>
      </c>
      <c r="U106" s="37">
        <v>9.5580000000000003E-4</v>
      </c>
      <c r="V106" s="37">
        <v>0.12536721253672126</v>
      </c>
      <c r="W106" s="37">
        <v>0.12352340000000001</v>
      </c>
    </row>
    <row r="107" spans="1:23" x14ac:dyDescent="0.2">
      <c r="A107" s="34">
        <v>408</v>
      </c>
      <c r="B107" s="34">
        <v>15371</v>
      </c>
      <c r="C107" s="34" t="s">
        <v>782</v>
      </c>
      <c r="D107" s="34">
        <v>513534974</v>
      </c>
      <c r="E107" s="35" t="s">
        <v>773</v>
      </c>
      <c r="F107" s="34" t="s">
        <v>984</v>
      </c>
      <c r="G107" s="34" t="s">
        <v>985</v>
      </c>
      <c r="H107" s="34" t="s">
        <v>207</v>
      </c>
      <c r="I107" s="34" t="s">
        <v>799</v>
      </c>
      <c r="J107" s="34" t="s">
        <v>73</v>
      </c>
      <c r="K107" s="34" t="s">
        <v>154</v>
      </c>
      <c r="L107" s="34" t="s">
        <v>103</v>
      </c>
      <c r="M107" s="34" t="s">
        <v>803</v>
      </c>
      <c r="N107" s="34" t="s">
        <v>74</v>
      </c>
      <c r="O107" s="34" t="s">
        <v>77</v>
      </c>
      <c r="P107" s="39">
        <v>19857</v>
      </c>
      <c r="Q107" s="36">
        <v>1</v>
      </c>
      <c r="R107" s="36">
        <v>26110</v>
      </c>
      <c r="S107" s="36">
        <v>0</v>
      </c>
      <c r="T107" s="36">
        <v>5184.6626999999999</v>
      </c>
      <c r="U107" s="37">
        <v>6.6810000000000003E-4</v>
      </c>
      <c r="V107" s="37">
        <v>0.12124791212479122</v>
      </c>
      <c r="W107" s="37">
        <v>0.1194646</v>
      </c>
    </row>
    <row r="108" spans="1:23" x14ac:dyDescent="0.2">
      <c r="A108" s="34">
        <v>408</v>
      </c>
      <c r="B108" s="34">
        <v>15371</v>
      </c>
      <c r="C108" s="34" t="s">
        <v>806</v>
      </c>
      <c r="D108" s="34">
        <v>511303661</v>
      </c>
      <c r="E108" s="35" t="s">
        <v>773</v>
      </c>
      <c r="F108" s="34" t="s">
        <v>986</v>
      </c>
      <c r="G108" s="34" t="s">
        <v>987</v>
      </c>
      <c r="H108" s="34" t="s">
        <v>207</v>
      </c>
      <c r="I108" s="34" t="s">
        <v>799</v>
      </c>
      <c r="J108" s="34" t="s">
        <v>73</v>
      </c>
      <c r="K108" s="34" t="s">
        <v>154</v>
      </c>
      <c r="L108" s="34" t="s">
        <v>103</v>
      </c>
      <c r="M108" s="34" t="s">
        <v>803</v>
      </c>
      <c r="N108" s="34" t="s">
        <v>74</v>
      </c>
      <c r="O108" s="34" t="s">
        <v>77</v>
      </c>
      <c r="P108" s="39">
        <v>55845</v>
      </c>
      <c r="Q108" s="36">
        <v>1</v>
      </c>
      <c r="R108" s="36">
        <v>9608</v>
      </c>
      <c r="S108" s="36">
        <v>0</v>
      </c>
      <c r="T108" s="36">
        <v>5365.5875999999998</v>
      </c>
      <c r="U108" s="37">
        <v>8.9300000000000002E-4</v>
      </c>
      <c r="V108" s="37">
        <v>0.12547901254790125</v>
      </c>
      <c r="W108" s="37">
        <v>0.12363349999999999</v>
      </c>
    </row>
    <row r="109" spans="1:23" x14ac:dyDescent="0.2">
      <c r="A109" s="34">
        <v>408</v>
      </c>
      <c r="B109" s="34">
        <v>15371</v>
      </c>
      <c r="C109" s="34" t="s">
        <v>866</v>
      </c>
      <c r="D109" s="108" t="s">
        <v>2360</v>
      </c>
      <c r="E109" s="103" t="s">
        <v>573</v>
      </c>
      <c r="F109" s="34" t="s">
        <v>988</v>
      </c>
      <c r="G109" s="34" t="s">
        <v>989</v>
      </c>
      <c r="H109" s="34" t="s">
        <v>207</v>
      </c>
      <c r="I109" s="34" t="s">
        <v>799</v>
      </c>
      <c r="J109" s="34" t="s">
        <v>73</v>
      </c>
      <c r="K109" s="34" t="s">
        <v>154</v>
      </c>
      <c r="L109" s="34" t="s">
        <v>103</v>
      </c>
      <c r="M109" s="34" t="s">
        <v>820</v>
      </c>
      <c r="N109" s="34" t="s">
        <v>74</v>
      </c>
      <c r="O109" s="34" t="s">
        <v>77</v>
      </c>
      <c r="P109" s="39">
        <v>2253</v>
      </c>
      <c r="Q109" s="36">
        <v>1</v>
      </c>
      <c r="R109" s="36">
        <v>238800</v>
      </c>
      <c r="S109" s="36">
        <v>0</v>
      </c>
      <c r="T109" s="36">
        <v>5380.1639999999998</v>
      </c>
      <c r="U109" s="37">
        <v>7.1100000000000004E-4</v>
      </c>
      <c r="V109" s="37">
        <v>0.12581991258199127</v>
      </c>
      <c r="W109" s="37">
        <v>0.12396939999999999</v>
      </c>
    </row>
    <row r="110" spans="1:23" x14ac:dyDescent="0.2">
      <c r="A110" s="34">
        <v>408</v>
      </c>
      <c r="B110" s="34">
        <v>15371</v>
      </c>
      <c r="C110" s="34" t="s">
        <v>927</v>
      </c>
      <c r="D110" s="34">
        <v>514884485</v>
      </c>
      <c r="E110" s="35" t="s">
        <v>773</v>
      </c>
      <c r="F110" s="34" t="s">
        <v>928</v>
      </c>
      <c r="G110" s="34" t="s">
        <v>929</v>
      </c>
      <c r="H110" s="34" t="s">
        <v>207</v>
      </c>
      <c r="I110" s="34" t="s">
        <v>799</v>
      </c>
      <c r="J110" s="34" t="s">
        <v>73</v>
      </c>
      <c r="K110" s="34" t="s">
        <v>154</v>
      </c>
      <c r="L110" s="34" t="s">
        <v>103</v>
      </c>
      <c r="M110" s="34" t="s">
        <v>803</v>
      </c>
      <c r="N110" s="34" t="s">
        <v>74</v>
      </c>
      <c r="O110" s="34" t="s">
        <v>77</v>
      </c>
      <c r="P110" s="39">
        <v>48198</v>
      </c>
      <c r="Q110" s="36">
        <v>1</v>
      </c>
      <c r="R110" s="36">
        <v>11120</v>
      </c>
      <c r="S110" s="36">
        <v>0</v>
      </c>
      <c r="T110" s="36">
        <v>5359.6175999999996</v>
      </c>
      <c r="U110" s="37">
        <v>8.9309999999999997E-4</v>
      </c>
      <c r="V110" s="37">
        <v>0.12533941253394124</v>
      </c>
      <c r="W110" s="37">
        <v>0.12349590000000001</v>
      </c>
    </row>
    <row r="111" spans="1:23" x14ac:dyDescent="0.2">
      <c r="A111" s="34">
        <v>408</v>
      </c>
      <c r="B111" s="34">
        <v>15371</v>
      </c>
      <c r="C111" s="34" t="s">
        <v>840</v>
      </c>
      <c r="D111" s="34" t="s">
        <v>990</v>
      </c>
      <c r="E111" s="35" t="s">
        <v>573</v>
      </c>
      <c r="F111" s="34" t="s">
        <v>991</v>
      </c>
      <c r="G111" s="34" t="s">
        <v>843</v>
      </c>
      <c r="H111" s="34" t="s">
        <v>207</v>
      </c>
      <c r="I111" s="34" t="s">
        <v>799</v>
      </c>
      <c r="J111" s="34" t="s">
        <v>73</v>
      </c>
      <c r="K111" s="34" t="s">
        <v>154</v>
      </c>
      <c r="L111" s="34" t="s">
        <v>103</v>
      </c>
      <c r="M111" s="34" t="s">
        <v>992</v>
      </c>
      <c r="N111" s="34" t="s">
        <v>74</v>
      </c>
      <c r="O111" s="34" t="s">
        <v>77</v>
      </c>
      <c r="P111" s="39">
        <v>120931</v>
      </c>
      <c r="Q111" s="36">
        <v>1</v>
      </c>
      <c r="R111" s="36">
        <v>4457</v>
      </c>
      <c r="S111" s="36">
        <v>0</v>
      </c>
      <c r="T111" s="36">
        <v>5389.8946699999997</v>
      </c>
      <c r="U111" s="37">
        <v>1.2187000000000001E-3</v>
      </c>
      <c r="V111" s="37">
        <v>0.12604751260475125</v>
      </c>
      <c r="W111" s="37">
        <v>0.1241936</v>
      </c>
    </row>
    <row r="112" spans="1:23" x14ac:dyDescent="0.2">
      <c r="A112" s="34">
        <v>408</v>
      </c>
      <c r="B112" s="34">
        <v>15371</v>
      </c>
      <c r="C112" s="34" t="s">
        <v>993</v>
      </c>
      <c r="D112" s="34">
        <v>513611509</v>
      </c>
      <c r="E112" s="35" t="s">
        <v>773</v>
      </c>
      <c r="F112" s="34" t="s">
        <v>994</v>
      </c>
      <c r="G112" s="34" t="s">
        <v>995</v>
      </c>
      <c r="H112" s="34" t="s">
        <v>207</v>
      </c>
      <c r="I112" s="34" t="s">
        <v>799</v>
      </c>
      <c r="J112" s="34" t="s">
        <v>73</v>
      </c>
      <c r="K112" s="34" t="s">
        <v>154</v>
      </c>
      <c r="L112" s="34" t="s">
        <v>103</v>
      </c>
      <c r="M112" s="34" t="s">
        <v>803</v>
      </c>
      <c r="N112" s="34" t="s">
        <v>74</v>
      </c>
      <c r="O112" s="34" t="s">
        <v>77</v>
      </c>
      <c r="P112" s="39">
        <v>85340</v>
      </c>
      <c r="Q112" s="36">
        <v>1</v>
      </c>
      <c r="R112" s="36">
        <v>6283</v>
      </c>
      <c r="S112" s="36">
        <v>0</v>
      </c>
      <c r="T112" s="36">
        <v>5361.9121999999998</v>
      </c>
      <c r="U112" s="37">
        <v>8.4358999999999996E-3</v>
      </c>
      <c r="V112" s="37">
        <v>0.12539311253931126</v>
      </c>
      <c r="W112" s="37">
        <v>0.1235488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DF34-BAAB-4E3E-8ED3-DE73A93BFBFF}">
  <sheetPr codeName="Sheet10">
    <tabColor rgb="FFFFFF00"/>
  </sheetPr>
  <dimension ref="A1:AJ14"/>
  <sheetViews>
    <sheetView rightToLeft="1" workbookViewId="0">
      <selection activeCell="D12" sqref="D12:E12"/>
    </sheetView>
  </sheetViews>
  <sheetFormatPr defaultColWidth="0" defaultRowHeight="15" customHeight="1" zeroHeight="1" x14ac:dyDescent="0.2"/>
  <cols>
    <col min="1" max="12" width="10.125" style="35" customWidth="1"/>
    <col min="13" max="13" width="10.125" style="34" customWidth="1"/>
    <col min="14" max="16" width="10.125" style="35" customWidth="1"/>
    <col min="17" max="20" width="10.125" style="39" customWidth="1"/>
    <col min="21" max="23" width="10.125" style="41" customWidth="1"/>
    <col min="24" max="35" width="7.875" style="35" hidden="1" customWidth="1"/>
    <col min="36" max="36" width="0" style="35" hidden="1" customWidth="1"/>
    <col min="37" max="16384" width="7.875" style="35" hidden="1"/>
  </cols>
  <sheetData>
    <row r="1" spans="1:23" ht="66.75" customHeight="1" x14ac:dyDescent="0.2">
      <c r="A1" s="30" t="s">
        <v>52</v>
      </c>
      <c r="B1" s="30" t="s">
        <v>53</v>
      </c>
      <c r="C1" s="30" t="s">
        <v>85</v>
      </c>
      <c r="D1" s="30" t="s">
        <v>193</v>
      </c>
      <c r="E1" s="30" t="s">
        <v>194</v>
      </c>
      <c r="F1" s="30" t="s">
        <v>86</v>
      </c>
      <c r="G1" s="30" t="s">
        <v>87</v>
      </c>
      <c r="H1" s="30" t="s">
        <v>195</v>
      </c>
      <c r="I1" s="30" t="s">
        <v>57</v>
      </c>
      <c r="J1" s="30" t="s">
        <v>58</v>
      </c>
      <c r="K1" s="30" t="s">
        <v>88</v>
      </c>
      <c r="L1" s="30" t="s">
        <v>202</v>
      </c>
      <c r="M1" s="30" t="s">
        <v>89</v>
      </c>
      <c r="N1" s="30" t="s">
        <v>771</v>
      </c>
      <c r="O1" s="30" t="s">
        <v>59</v>
      </c>
      <c r="P1" s="30" t="s">
        <v>62</v>
      </c>
      <c r="Q1" s="31" t="s">
        <v>95</v>
      </c>
      <c r="R1" s="31" t="s">
        <v>64</v>
      </c>
      <c r="S1" s="31" t="s">
        <v>96</v>
      </c>
      <c r="T1" s="31" t="s">
        <v>66</v>
      </c>
      <c r="U1" s="32" t="s">
        <v>98</v>
      </c>
      <c r="V1" s="32" t="s">
        <v>67</v>
      </c>
      <c r="W1" s="32" t="s">
        <v>68</v>
      </c>
    </row>
    <row r="2" spans="1:23" ht="14.25" x14ac:dyDescent="0.2">
      <c r="A2" s="35">
        <v>408</v>
      </c>
      <c r="B2" s="35">
        <v>408</v>
      </c>
      <c r="C2" s="35" t="s">
        <v>996</v>
      </c>
      <c r="D2" s="35">
        <v>510791031</v>
      </c>
      <c r="E2" s="35" t="s">
        <v>204</v>
      </c>
      <c r="F2" s="35" t="s">
        <v>997</v>
      </c>
      <c r="G2" s="35" t="s">
        <v>998</v>
      </c>
      <c r="H2" s="35" t="s">
        <v>207</v>
      </c>
      <c r="I2" s="35" t="s">
        <v>586</v>
      </c>
      <c r="J2" s="35" t="s">
        <v>73</v>
      </c>
      <c r="K2" s="35" t="s">
        <v>73</v>
      </c>
      <c r="L2" s="35" t="s">
        <v>209</v>
      </c>
      <c r="M2" s="34" t="s">
        <v>103</v>
      </c>
      <c r="N2" s="35" t="s">
        <v>999</v>
      </c>
      <c r="O2" s="35" t="s">
        <v>74</v>
      </c>
      <c r="P2" s="35" t="s">
        <v>77</v>
      </c>
      <c r="Q2" s="39">
        <v>5141235.83</v>
      </c>
      <c r="R2" s="39">
        <v>1</v>
      </c>
      <c r="S2" s="39">
        <v>104.9</v>
      </c>
      <c r="T2" s="39">
        <v>5393.1563800000004</v>
      </c>
      <c r="U2" s="41">
        <v>1.6603300000000001E-2</v>
      </c>
      <c r="V2" s="41">
        <v>2.9640199999999998E-2</v>
      </c>
      <c r="W2" s="41">
        <v>9.3740000000000002E-4</v>
      </c>
    </row>
    <row r="3" spans="1:23" ht="14.25" x14ac:dyDescent="0.2">
      <c r="A3" s="35">
        <v>408</v>
      </c>
      <c r="B3" s="35">
        <v>408</v>
      </c>
      <c r="C3" s="35" t="s">
        <v>1000</v>
      </c>
      <c r="D3" s="35" t="s">
        <v>1001</v>
      </c>
      <c r="E3" s="35" t="s">
        <v>573</v>
      </c>
      <c r="F3" s="35" t="s">
        <v>1002</v>
      </c>
      <c r="G3" s="35" t="s">
        <v>1003</v>
      </c>
      <c r="H3" s="35" t="s">
        <v>207</v>
      </c>
      <c r="I3" s="35" t="s">
        <v>1004</v>
      </c>
      <c r="J3" s="35" t="s">
        <v>153</v>
      </c>
      <c r="K3" s="35" t="s">
        <v>154</v>
      </c>
      <c r="L3" s="35" t="s">
        <v>209</v>
      </c>
      <c r="M3" s="34" t="s">
        <v>130</v>
      </c>
      <c r="N3" s="35" t="s">
        <v>879</v>
      </c>
      <c r="O3" s="35" t="s">
        <v>74</v>
      </c>
      <c r="P3" s="35" t="s">
        <v>83</v>
      </c>
      <c r="Q3" s="39">
        <v>4466.34</v>
      </c>
      <c r="R3" s="39">
        <v>2.9780000000000002</v>
      </c>
      <c r="S3" s="39">
        <v>197106</v>
      </c>
      <c r="T3" s="39">
        <v>26216.597030000001</v>
      </c>
      <c r="U3" s="41">
        <v>6.8589999999999996E-3</v>
      </c>
      <c r="V3" s="41">
        <v>0.1440834</v>
      </c>
      <c r="W3" s="41">
        <v>4.5569E-3</v>
      </c>
    </row>
    <row r="4" spans="1:23" ht="14.25" x14ac:dyDescent="0.2">
      <c r="A4" s="35">
        <v>408</v>
      </c>
      <c r="B4" s="35">
        <v>408</v>
      </c>
      <c r="C4" s="35" t="s">
        <v>1005</v>
      </c>
      <c r="D4" s="35" t="s">
        <v>1006</v>
      </c>
      <c r="E4" s="35" t="s">
        <v>573</v>
      </c>
      <c r="F4" s="35" t="s">
        <v>1007</v>
      </c>
      <c r="G4" s="35" t="s">
        <v>1008</v>
      </c>
      <c r="H4" s="35" t="s">
        <v>207</v>
      </c>
      <c r="I4" s="35" t="s">
        <v>1004</v>
      </c>
      <c r="J4" s="35" t="s">
        <v>153</v>
      </c>
      <c r="K4" s="35" t="s">
        <v>154</v>
      </c>
      <c r="L4" s="35" t="s">
        <v>209</v>
      </c>
      <c r="M4" s="34" t="s">
        <v>1009</v>
      </c>
      <c r="N4" s="35" t="s">
        <v>879</v>
      </c>
      <c r="O4" s="35" t="s">
        <v>74</v>
      </c>
      <c r="P4" s="35" t="s">
        <v>83</v>
      </c>
      <c r="Q4" s="39">
        <v>31000</v>
      </c>
      <c r="R4" s="39">
        <v>2.9780000000000002</v>
      </c>
      <c r="S4" s="39">
        <v>44568.52</v>
      </c>
      <c r="T4" s="39">
        <v>41144.76629</v>
      </c>
      <c r="U4" s="41">
        <v>7.5572E-3</v>
      </c>
      <c r="V4" s="41">
        <v>0.22612689999999999</v>
      </c>
      <c r="W4" s="41">
        <v>7.1517000000000004E-3</v>
      </c>
    </row>
    <row r="5" spans="1:23" ht="14.25" x14ac:dyDescent="0.2">
      <c r="A5" s="35">
        <v>408</v>
      </c>
      <c r="B5" s="35">
        <v>408</v>
      </c>
      <c r="C5" s="35" t="s">
        <v>1010</v>
      </c>
      <c r="D5" s="35" t="s">
        <v>1011</v>
      </c>
      <c r="E5" s="35" t="s">
        <v>573</v>
      </c>
      <c r="F5" s="35" t="s">
        <v>1012</v>
      </c>
      <c r="G5" s="35" t="s">
        <v>1013</v>
      </c>
      <c r="H5" s="35" t="s">
        <v>207</v>
      </c>
      <c r="I5" s="35" t="s">
        <v>586</v>
      </c>
      <c r="J5" s="35" t="s">
        <v>153</v>
      </c>
      <c r="K5" s="35" t="s">
        <v>834</v>
      </c>
      <c r="L5" s="35" t="s">
        <v>209</v>
      </c>
      <c r="M5" s="34" t="s">
        <v>130</v>
      </c>
      <c r="N5" s="35" t="s">
        <v>820</v>
      </c>
      <c r="O5" s="35" t="s">
        <v>74</v>
      </c>
      <c r="P5" s="35" t="s">
        <v>83</v>
      </c>
      <c r="Q5" s="39">
        <v>28616.75</v>
      </c>
      <c r="R5" s="39">
        <v>2.9780000000000002</v>
      </c>
      <c r="S5" s="39">
        <v>14588.29</v>
      </c>
      <c r="T5" s="39">
        <v>12432.24015</v>
      </c>
      <c r="U5" s="41">
        <v>3.60194E-2</v>
      </c>
      <c r="V5" s="41">
        <v>6.8326100000000001E-2</v>
      </c>
      <c r="W5" s="41">
        <v>2.1610000000000002E-3</v>
      </c>
    </row>
    <row r="6" spans="1:23" ht="14.25" x14ac:dyDescent="0.2">
      <c r="A6" s="35">
        <v>408</v>
      </c>
      <c r="B6" s="35">
        <v>408</v>
      </c>
      <c r="C6" s="35" t="s">
        <v>1014</v>
      </c>
      <c r="D6" s="35" t="s">
        <v>1015</v>
      </c>
      <c r="E6" s="35" t="s">
        <v>573</v>
      </c>
      <c r="F6" s="35" t="s">
        <v>1016</v>
      </c>
      <c r="G6" s="35" t="s">
        <v>1017</v>
      </c>
      <c r="H6" s="35" t="s">
        <v>207</v>
      </c>
      <c r="I6" s="35" t="s">
        <v>1004</v>
      </c>
      <c r="J6" s="35" t="s">
        <v>153</v>
      </c>
      <c r="K6" s="35" t="s">
        <v>154</v>
      </c>
      <c r="L6" s="35" t="s">
        <v>209</v>
      </c>
      <c r="M6" s="34" t="s">
        <v>130</v>
      </c>
      <c r="N6" s="35" t="s">
        <v>879</v>
      </c>
      <c r="O6" s="35" t="s">
        <v>74</v>
      </c>
      <c r="P6" s="35" t="s">
        <v>83</v>
      </c>
      <c r="Q6" s="39">
        <v>805000</v>
      </c>
      <c r="R6" s="39">
        <v>2.9780000000000002</v>
      </c>
      <c r="S6" s="39">
        <v>1922</v>
      </c>
      <c r="T6" s="39">
        <v>46075.913800000002</v>
      </c>
      <c r="U6" s="41">
        <v>3.3590099999999998E-2</v>
      </c>
      <c r="V6" s="41">
        <v>0.25322790000000001</v>
      </c>
      <c r="W6" s="41">
        <v>8.0088999999999994E-3</v>
      </c>
    </row>
    <row r="7" spans="1:23" ht="14.25" x14ac:dyDescent="0.2">
      <c r="A7" s="35">
        <v>408</v>
      </c>
      <c r="B7" s="35">
        <v>408</v>
      </c>
      <c r="C7" s="35" t="s">
        <v>1018</v>
      </c>
      <c r="D7" s="103" t="s">
        <v>2362</v>
      </c>
      <c r="E7" s="103" t="s">
        <v>573</v>
      </c>
      <c r="F7" s="35" t="s">
        <v>1019</v>
      </c>
      <c r="G7" s="35" t="s">
        <v>1020</v>
      </c>
      <c r="H7" s="35" t="s">
        <v>207</v>
      </c>
      <c r="I7" s="35" t="s">
        <v>586</v>
      </c>
      <c r="J7" s="35" t="s">
        <v>153</v>
      </c>
      <c r="K7" s="35" t="s">
        <v>915</v>
      </c>
      <c r="L7" s="35" t="s">
        <v>209</v>
      </c>
      <c r="M7" s="34" t="s">
        <v>162</v>
      </c>
      <c r="N7" s="35" t="s">
        <v>820</v>
      </c>
      <c r="O7" s="35" t="s">
        <v>74</v>
      </c>
      <c r="P7" s="35" t="s">
        <v>81</v>
      </c>
      <c r="Q7" s="39">
        <v>700000</v>
      </c>
      <c r="R7" s="39">
        <v>3.9388999999999998</v>
      </c>
      <c r="S7" s="39">
        <v>991.37999000000002</v>
      </c>
      <c r="T7" s="39">
        <v>27334.626759999999</v>
      </c>
      <c r="U7" s="41">
        <v>3.9903999999999998E-3</v>
      </c>
      <c r="V7" s="41">
        <v>0.1502279</v>
      </c>
      <c r="W7" s="41">
        <v>4.7513E-3</v>
      </c>
    </row>
    <row r="8" spans="1:23" ht="14.25" x14ac:dyDescent="0.2">
      <c r="A8" s="35">
        <v>408</v>
      </c>
      <c r="B8" s="35">
        <v>408</v>
      </c>
      <c r="C8" s="35" t="s">
        <v>1018</v>
      </c>
      <c r="D8" s="103" t="s">
        <v>2362</v>
      </c>
      <c r="E8" s="103" t="s">
        <v>573</v>
      </c>
      <c r="F8" s="35" t="s">
        <v>1021</v>
      </c>
      <c r="G8" s="35" t="s">
        <v>1022</v>
      </c>
      <c r="H8" s="35" t="s">
        <v>207</v>
      </c>
      <c r="I8" s="35" t="s">
        <v>586</v>
      </c>
      <c r="J8" s="35" t="s">
        <v>153</v>
      </c>
      <c r="K8" s="35" t="s">
        <v>919</v>
      </c>
      <c r="L8" s="35" t="s">
        <v>209</v>
      </c>
      <c r="M8" s="34" t="s">
        <v>130</v>
      </c>
      <c r="N8" s="35" t="s">
        <v>820</v>
      </c>
      <c r="O8" s="35" t="s">
        <v>74</v>
      </c>
      <c r="P8" s="35" t="s">
        <v>83</v>
      </c>
      <c r="Q8" s="39">
        <v>3200000</v>
      </c>
      <c r="R8" s="39">
        <v>2.9780000000000002</v>
      </c>
      <c r="S8" s="39">
        <v>245.1</v>
      </c>
      <c r="T8" s="39">
        <v>23357.049599999998</v>
      </c>
      <c r="U8" s="41">
        <v>8.4749999999999999E-3</v>
      </c>
      <c r="V8" s="41">
        <v>0.1283676</v>
      </c>
      <c r="W8" s="41">
        <v>4.0599E-3</v>
      </c>
    </row>
    <row r="9" spans="1:23" ht="14.25" x14ac:dyDescent="0.2">
      <c r="A9" s="35">
        <v>408</v>
      </c>
      <c r="B9" s="35">
        <v>1257</v>
      </c>
      <c r="C9" s="35" t="s">
        <v>1000</v>
      </c>
      <c r="D9" s="35" t="s">
        <v>1001</v>
      </c>
      <c r="E9" s="35" t="s">
        <v>573</v>
      </c>
      <c r="F9" s="35" t="s">
        <v>1002</v>
      </c>
      <c r="G9" s="35" t="s">
        <v>1003</v>
      </c>
      <c r="H9" s="35" t="s">
        <v>207</v>
      </c>
      <c r="I9" s="35" t="s">
        <v>1004</v>
      </c>
      <c r="J9" s="35" t="s">
        <v>153</v>
      </c>
      <c r="K9" s="35" t="s">
        <v>154</v>
      </c>
      <c r="L9" s="35" t="s">
        <v>209</v>
      </c>
      <c r="M9" s="34" t="s">
        <v>130</v>
      </c>
      <c r="N9" s="35" t="s">
        <v>879</v>
      </c>
      <c r="O9" s="35" t="s">
        <v>74</v>
      </c>
      <c r="P9" s="35" t="s">
        <v>83</v>
      </c>
      <c r="Q9" s="39">
        <v>185</v>
      </c>
      <c r="R9" s="39">
        <v>2.9780000000000002</v>
      </c>
      <c r="S9" s="39">
        <v>197106</v>
      </c>
      <c r="T9" s="39">
        <v>1085.91608</v>
      </c>
      <c r="U9" s="41">
        <v>2.8410000000000002E-4</v>
      </c>
      <c r="V9" s="41">
        <v>0.4614164</v>
      </c>
      <c r="W9" s="41">
        <v>1.06429E-2</v>
      </c>
    </row>
    <row r="10" spans="1:23" ht="14.25" x14ac:dyDescent="0.2">
      <c r="A10" s="35">
        <v>408</v>
      </c>
      <c r="B10" s="35">
        <v>1257</v>
      </c>
      <c r="C10" s="35" t="s">
        <v>1005</v>
      </c>
      <c r="D10" s="35" t="s">
        <v>1006</v>
      </c>
      <c r="E10" s="35" t="s">
        <v>573</v>
      </c>
      <c r="F10" s="35" t="s">
        <v>1007</v>
      </c>
      <c r="G10" s="35" t="s">
        <v>1008</v>
      </c>
      <c r="H10" s="35" t="s">
        <v>207</v>
      </c>
      <c r="I10" s="35" t="s">
        <v>1004</v>
      </c>
      <c r="J10" s="35" t="s">
        <v>153</v>
      </c>
      <c r="K10" s="35" t="s">
        <v>154</v>
      </c>
      <c r="L10" s="35" t="s">
        <v>209</v>
      </c>
      <c r="M10" s="34" t="s">
        <v>1009</v>
      </c>
      <c r="N10" s="35" t="s">
        <v>879</v>
      </c>
      <c r="O10" s="35" t="s">
        <v>74</v>
      </c>
      <c r="P10" s="35" t="s">
        <v>83</v>
      </c>
      <c r="Q10" s="39">
        <v>955</v>
      </c>
      <c r="R10" s="39">
        <v>2.9780000000000002</v>
      </c>
      <c r="S10" s="39">
        <v>44568.52</v>
      </c>
      <c r="T10" s="39">
        <v>1267.5242499999999</v>
      </c>
      <c r="U10" s="41">
        <v>2.3279999999999999E-4</v>
      </c>
      <c r="V10" s="41">
        <v>0.53858360000000005</v>
      </c>
      <c r="W10" s="41">
        <v>1.2422799999999999E-2</v>
      </c>
    </row>
    <row r="11" spans="1:23" ht="14.25" x14ac:dyDescent="0.2">
      <c r="A11" s="35">
        <v>408</v>
      </c>
      <c r="B11" s="35">
        <v>1258</v>
      </c>
      <c r="C11" s="35" t="s">
        <v>1018</v>
      </c>
      <c r="D11" s="103" t="s">
        <v>2362</v>
      </c>
      <c r="E11" s="103" t="s">
        <v>573</v>
      </c>
      <c r="F11" s="35" t="s">
        <v>1019</v>
      </c>
      <c r="G11" s="35" t="s">
        <v>1020</v>
      </c>
      <c r="H11" s="35" t="s">
        <v>207</v>
      </c>
      <c r="I11" s="35" t="s">
        <v>586</v>
      </c>
      <c r="J11" s="35" t="s">
        <v>153</v>
      </c>
      <c r="K11" s="35" t="s">
        <v>915</v>
      </c>
      <c r="L11" s="35" t="s">
        <v>209</v>
      </c>
      <c r="M11" s="34" t="s">
        <v>162</v>
      </c>
      <c r="N11" s="35" t="s">
        <v>820</v>
      </c>
      <c r="O11" s="35" t="s">
        <v>74</v>
      </c>
      <c r="P11" s="35" t="s">
        <v>81</v>
      </c>
      <c r="Q11" s="39">
        <v>10000</v>
      </c>
      <c r="R11" s="39">
        <v>3.9388999999999998</v>
      </c>
      <c r="S11" s="39">
        <v>991.37999000000002</v>
      </c>
      <c r="T11" s="39">
        <v>390.49466000000001</v>
      </c>
      <c r="U11" s="41">
        <v>5.7000000000000003E-5</v>
      </c>
      <c r="V11" s="41">
        <v>0.2997167</v>
      </c>
      <c r="W11" s="41">
        <v>3.0693999999999999E-3</v>
      </c>
    </row>
    <row r="12" spans="1:23" ht="14.25" x14ac:dyDescent="0.2">
      <c r="A12" s="35">
        <v>408</v>
      </c>
      <c r="B12" s="35">
        <v>1258</v>
      </c>
      <c r="C12" s="35" t="s">
        <v>1018</v>
      </c>
      <c r="D12" s="103" t="s">
        <v>2362</v>
      </c>
      <c r="E12" s="103" t="s">
        <v>573</v>
      </c>
      <c r="F12" s="35" t="s">
        <v>1021</v>
      </c>
      <c r="G12" s="35" t="s">
        <v>1022</v>
      </c>
      <c r="H12" s="35" t="s">
        <v>207</v>
      </c>
      <c r="I12" s="35" t="s">
        <v>586</v>
      </c>
      <c r="J12" s="35" t="s">
        <v>153</v>
      </c>
      <c r="K12" s="35" t="s">
        <v>919</v>
      </c>
      <c r="L12" s="35" t="s">
        <v>209</v>
      </c>
      <c r="M12" s="34" t="s">
        <v>130</v>
      </c>
      <c r="N12" s="35" t="s">
        <v>820</v>
      </c>
      <c r="O12" s="35" t="s">
        <v>74</v>
      </c>
      <c r="P12" s="35" t="s">
        <v>83</v>
      </c>
      <c r="Q12" s="39">
        <v>125000</v>
      </c>
      <c r="R12" s="39">
        <v>2.9780000000000002</v>
      </c>
      <c r="S12" s="39">
        <v>245.1</v>
      </c>
      <c r="T12" s="39">
        <v>912.38475000000005</v>
      </c>
      <c r="U12" s="41">
        <v>3.3100000000000002E-4</v>
      </c>
      <c r="V12" s="41">
        <v>0.70028330000000005</v>
      </c>
      <c r="W12" s="41">
        <v>7.1716999999999996E-3</v>
      </c>
    </row>
    <row r="13" spans="1:23" ht="14.25" x14ac:dyDescent="0.2">
      <c r="A13" s="35">
        <v>408</v>
      </c>
      <c r="B13" s="35">
        <v>13231</v>
      </c>
      <c r="V13" s="41" t="s">
        <v>192</v>
      </c>
    </row>
    <row r="14" spans="1:23" ht="14.25" x14ac:dyDescent="0.2">
      <c r="A14" s="35">
        <v>408</v>
      </c>
      <c r="B14" s="35">
        <v>15371</v>
      </c>
      <c r="V14" s="41" t="s">
        <v>192</v>
      </c>
    </row>
  </sheetData>
  <sheetProtection formatColumn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בר און</dc:creator>
  <cp:lastModifiedBy>Barak Ardi</cp:lastModifiedBy>
  <dcterms:created xsi:type="dcterms:W3CDTF">2026-07-14T09:41:08Z</dcterms:created>
  <dcterms:modified xsi:type="dcterms:W3CDTF">2026-09-07T09:38:17Z</dcterms:modified>
</cp:coreProperties>
</file>