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4\Q1\נכסים מול דוח חודשי\רום\שידור שני\"/>
    </mc:Choice>
  </mc:AlternateContent>
  <xr:revisionPtr revIDLastSave="0" documentId="13_ncr:1_{546A5B86-B362-4ECF-9806-0D1B460A80D2}" xr6:coauthVersionLast="47" xr6:coauthVersionMax="47" xr10:uidLastSave="{00000000-0000-0000-0000-000000000000}"/>
  <bookViews>
    <workbookView xWindow="84" yWindow="84" windowWidth="22956" windowHeight="12276" tabRatio="877" activeTab="1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, מב&quot;כ ויה&quot;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גרות חוב ממשלתיות" sheetId="14" r:id="rId14"/>
    <sheet name="לא סחיר א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, מב&quot;כ ויה&quot;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</sheets>
  <externalReferences>
    <externalReference r:id="rId34"/>
  </externalReferences>
  <definedNames>
    <definedName name="_xlnm._FilterDatabase" localSheetId="30" hidden="1">'יתרות התחייבות להשקעה'!$A$1:$P$45</definedName>
    <definedName name="_xlnm._FilterDatabase" localSheetId="19" hidden="1">'קרנות השקעה'!$A$2:$AC$75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9" l="1"/>
  <c r="AA4" i="9"/>
  <c r="AA5" i="9"/>
  <c r="AA6" i="9"/>
  <c r="AA7" i="9"/>
  <c r="AA8" i="9"/>
  <c r="AA9" i="9"/>
  <c r="AA10" i="9"/>
  <c r="AA11" i="9"/>
  <c r="AA12" i="9"/>
  <c r="AA13" i="9"/>
  <c r="AO4" i="5" l="1"/>
  <c r="AO3" i="5"/>
  <c r="AO2" i="5"/>
</calcChain>
</file>

<file path=xl/sharedStrings.xml><?xml version="1.0" encoding="utf-8"?>
<sst xmlns="http://schemas.openxmlformats.org/spreadsheetml/2006/main" count="16786" uniqueCount="1536">
  <si>
    <t>התחלת טבלה</t>
  </si>
  <si>
    <t>סוף צידי קובץ</t>
  </si>
  <si>
    <t>קובץ דיווח עבור רשימת נכסים ברמת הנכס הבודד (חוזר גופים מוסדיים 2015-9-14)</t>
  </si>
  <si>
    <t/>
  </si>
  <si>
    <t>סוף צידי טבלה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</si>
  <si>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</si>
  <si>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</si>
  <si>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</si>
  <si>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</si>
  <si>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</si>
  <si>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 xml:space="preserve">01 </t>
  </si>
  <si>
    <t>יש לבחור את שנת הדיווח:</t>
  </si>
  <si>
    <t xml:space="preserve">2024 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</si>
  <si>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</si>
  <si>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</si>
  <si>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</si>
  <si>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 xml:space="preserve">520031824 </t>
  </si>
  <si>
    <t>שם הקובץ לשמירה</t>
  </si>
  <si>
    <t>פרטי האחראי על הדיווח בגוף המוסדי</t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</si>
  <si>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</si>
  <si>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</si>
  <si>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</si>
  <si>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</si>
  <si>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</si>
  <si>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סוף טבלה</t>
  </si>
  <si>
    <t>סוף מידע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</si>
  <si>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</si>
  <si>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</si>
  <si>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</si>
  <si>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</si>
  <si>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</si>
  <si>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</si>
  <si>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</si>
  <si>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</si>
  <si>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</si>
  <si>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</si>
  <si>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</si>
  <si>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</si>
  <si>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</si>
  <si>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</si>
  <si>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</si>
  <si>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</si>
  <si>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</si>
  <si>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</si>
  <si>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</si>
  <si>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</si>
  <si>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</si>
  <si>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</si>
  <si>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</si>
  <si>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</si>
  <si>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</si>
  <si>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</si>
  <si>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</si>
  <si>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</si>
  <si>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</si>
  <si>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</si>
  <si>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</si>
  <si>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</si>
  <si>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</si>
  <si>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</si>
  <si>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</si>
  <si>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</si>
  <si>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</si>
  <si>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</si>
  <si>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</si>
  <si>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</si>
  <si>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</si>
  <si>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</si>
  <si>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</si>
  <si>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</si>
  <si>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</si>
  <si>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</si>
  <si>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</si>
  <si>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</si>
  <si>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</si>
  <si>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 ש"ח)</t>
  </si>
  <si>
    <t>שיעור מנכסי אפיק ההשקעה</t>
  </si>
  <si>
    <t>שיעור מסך נכסי ההשקעה</t>
  </si>
  <si>
    <t xml:space="preserve">408 </t>
  </si>
  <si>
    <t>12-509</t>
  </si>
  <si>
    <t>סימול בנק</t>
  </si>
  <si>
    <t>פח"ק/פר"י</t>
  </si>
  <si>
    <t>ישראל</t>
  </si>
  <si>
    <t>לא</t>
  </si>
  <si>
    <t>ilAA+</t>
  </si>
  <si>
    <t>מעלות S&amp;P</t>
  </si>
  <si>
    <t>שקל חדש</t>
  </si>
  <si>
    <t>מזומן ועו"ש נקוב במט"ח</t>
  </si>
  <si>
    <t>אירו</t>
  </si>
  <si>
    <t>יין יפני</t>
  </si>
  <si>
    <t>לירה שטרלינג</t>
  </si>
  <si>
    <t>דולר אמריקאי</t>
  </si>
  <si>
    <t xml:space="preserve">1257 </t>
  </si>
  <si>
    <t xml:space="preserve">1258 </t>
  </si>
  <si>
    <t xml:space="preserve">13231 </t>
  </si>
  <si>
    <t>מזומן ועו"ש בש"ח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</si>
  <si>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</si>
  <si>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</si>
  <si>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</si>
  <si>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</si>
  <si>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</si>
  <si>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</si>
  <si>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</si>
  <si>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</si>
  <si>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</si>
  <si>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</si>
  <si>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</si>
  <si>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</si>
  <si>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</si>
  <si>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</si>
  <si>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</si>
  <si>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שקלית 0142</t>
  </si>
  <si>
    <t>לא צמוד למדד המחירים לצרכן ריבית קבועה</t>
  </si>
  <si>
    <t>TASE</t>
  </si>
  <si>
    <t>RF</t>
  </si>
  <si>
    <t>NR</t>
  </si>
  <si>
    <t>31/01/2042</t>
  </si>
  <si>
    <t>ממשל שקלית 0825</t>
  </si>
  <si>
    <t>31/08/2025</t>
  </si>
  <si>
    <t>ממשל צמודה 1025</t>
  </si>
  <si>
    <t>צמוד למדד המחירים לצרכן בריבית קבועה</t>
  </si>
  <si>
    <t>31/10/2025</t>
  </si>
  <si>
    <t>ממשל שקלית 0347</t>
  </si>
  <si>
    <t>31/03/2047</t>
  </si>
  <si>
    <t>ממשל צמודה 0527</t>
  </si>
  <si>
    <t>31/05/2027</t>
  </si>
  <si>
    <t>בנק ישראל</t>
  </si>
  <si>
    <t>ממשל שקלית 0928</t>
  </si>
  <si>
    <t>28/09/2028</t>
  </si>
  <si>
    <t>ממשל צמודה 0529</t>
  </si>
  <si>
    <t>31/05/2029</t>
  </si>
  <si>
    <t>ממשל שקלית 0330</t>
  </si>
  <si>
    <t>31/03/2030</t>
  </si>
  <si>
    <t>ממשל צמודה 0726</t>
  </si>
  <si>
    <t>31/07/2026</t>
  </si>
  <si>
    <t>ממשל צמודה 1131</t>
  </si>
  <si>
    <t>30/11/2031</t>
  </si>
  <si>
    <t>ממשל שקלית 0226</t>
  </si>
  <si>
    <t>01/03/2026</t>
  </si>
  <si>
    <t>ממשל שקלית 0432</t>
  </si>
  <si>
    <t>30/04/2032</t>
  </si>
  <si>
    <t>614 .מ.ק.מ</t>
  </si>
  <si>
    <t>מק"מ קצר משנים עשר חודשים</t>
  </si>
  <si>
    <t>05/06/2024</t>
  </si>
  <si>
    <t>714 .מ.ק.מ</t>
  </si>
  <si>
    <t>03/07/2024</t>
  </si>
  <si>
    <t>מדינת ישראל</t>
  </si>
  <si>
    <t>814 .מ.ק.מ</t>
  </si>
  <si>
    <t>07/08/2024</t>
  </si>
  <si>
    <t>914 .מ.ק.מ</t>
  </si>
  <si>
    <t>04/09/2024</t>
  </si>
  <si>
    <t>ממשל צמודה 1028</t>
  </si>
  <si>
    <t>31/10/2028</t>
  </si>
  <si>
    <t>1014 .מ.ק.מ</t>
  </si>
  <si>
    <t>02/10/2024</t>
  </si>
  <si>
    <t>1114 .מ.ק.מ</t>
  </si>
  <si>
    <t>06/11/2024</t>
  </si>
  <si>
    <t>UNITED STATES OF AMERICA</t>
  </si>
  <si>
    <t>T 4.125% 07/28</t>
  </si>
  <si>
    <t xml:space="preserve">US91282CHQ78 </t>
  </si>
  <si>
    <t>נקוב במט"ח</t>
  </si>
  <si>
    <t>חו"ל</t>
  </si>
  <si>
    <t>ארה"ב</t>
  </si>
  <si>
    <t>AMEX</t>
  </si>
  <si>
    <t>Aaa</t>
  </si>
  <si>
    <t>MOODYS</t>
  </si>
  <si>
    <t>31/07/2028</t>
  </si>
  <si>
    <t>T 3.875% 08/33</t>
  </si>
  <si>
    <t xml:space="preserve">US91282CHT18 </t>
  </si>
  <si>
    <t>15/08/2033</t>
  </si>
  <si>
    <t>גליל 5904</t>
  </si>
  <si>
    <t>31/07/2024</t>
  </si>
  <si>
    <t>ממשל שקלית 0327</t>
  </si>
  <si>
    <t>31/03/2027</t>
  </si>
  <si>
    <t>ממשל שקלית 0537</t>
  </si>
  <si>
    <t>31/05/2037</t>
  </si>
  <si>
    <t>1214 .מ.ק.מ</t>
  </si>
  <si>
    <t>04/12/2024</t>
  </si>
  <si>
    <t>125 .מ.ק.מ</t>
  </si>
  <si>
    <t>08/01/2025</t>
  </si>
  <si>
    <t>315 .מ.ק.מ</t>
  </si>
  <si>
    <t>05/03/2025</t>
  </si>
  <si>
    <t>T 2 11/26</t>
  </si>
  <si>
    <t xml:space="preserve">US912828U246 </t>
  </si>
  <si>
    <t>NYSE</t>
  </si>
  <si>
    <t>15/11/2026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</si>
  <si>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</si>
  <si>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</si>
  <si>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</si>
  <si>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</si>
  <si>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</si>
  <si>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</si>
  <si>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</si>
  <si>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</si>
  <si>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</si>
  <si>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</si>
  <si>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</si>
  <si>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גירון פיתוח</t>
  </si>
  <si>
    <t xml:space="preserve">520044520 </t>
  </si>
  <si>
    <t>ח.פ.</t>
  </si>
  <si>
    <t>גירון אגח ו</t>
  </si>
  <si>
    <t>אחר</t>
  </si>
  <si>
    <t>צמוד למדד המחירים לצרכן</t>
  </si>
  <si>
    <t>סחיר</t>
  </si>
  <si>
    <t>נדל"ן מניב בישראל</t>
  </si>
  <si>
    <t>A1.il</t>
  </si>
  <si>
    <t>מידרוג Moodys</t>
  </si>
  <si>
    <t>נייר ערך</t>
  </si>
  <si>
    <t>31/12/2025</t>
  </si>
  <si>
    <t>החוב לא נחות</t>
  </si>
  <si>
    <t>מגדל ביטוח גיוס הון בע"מ</t>
  </si>
  <si>
    <t xml:space="preserve">513230029 </t>
  </si>
  <si>
    <t>מגדל הון אגח ט</t>
  </si>
  <si>
    <t>לא צמוד למדד המחירים לצרכן</t>
  </si>
  <si>
    <t>ביטוח</t>
  </si>
  <si>
    <t>31/03/2038</t>
  </si>
  <si>
    <t>מימון ישיר</t>
  </si>
  <si>
    <t xml:space="preserve">513893123 </t>
  </si>
  <si>
    <t>מימון ישיר אגח ו</t>
  </si>
  <si>
    <t>אשראי חוץ בנקאי</t>
  </si>
  <si>
    <t>אנלייט אנרגיה</t>
  </si>
  <si>
    <t xml:space="preserve">520041146 </t>
  </si>
  <si>
    <t>אנלייט אנר אגחו</t>
  </si>
  <si>
    <t>אנרגיה מתחדשת</t>
  </si>
  <si>
    <t>A2.il</t>
  </si>
  <si>
    <t>01/09/2026</t>
  </si>
  <si>
    <t>בית זיקוק אשדוד</t>
  </si>
  <si>
    <t xml:space="preserve">513775163 </t>
  </si>
  <si>
    <t>בית זיקוק אגח 2</t>
  </si>
  <si>
    <t>אנרגיה</t>
  </si>
  <si>
    <t>A3.il</t>
  </si>
  <si>
    <t>30/04/2029</t>
  </si>
  <si>
    <t>שוב אנרגיה</t>
  </si>
  <si>
    <t xml:space="preserve">510459928 </t>
  </si>
  <si>
    <t>שוב אנרגיה אגחא</t>
  </si>
  <si>
    <t>30/06/2034</t>
  </si>
  <si>
    <t>חברת החשמל לישראל בע"מ</t>
  </si>
  <si>
    <t xml:space="preserve">520000472 </t>
  </si>
  <si>
    <t>חברת חשמל אגח 27</t>
  </si>
  <si>
    <t>Aa1.il</t>
  </si>
  <si>
    <t>12/04/2029</t>
  </si>
  <si>
    <t>חשמל אגח 29</t>
  </si>
  <si>
    <t>חשמל אגח 31</t>
  </si>
  <si>
    <t>21/09/2031</t>
  </si>
  <si>
    <t>חשמל אגח 33</t>
  </si>
  <si>
    <t>30/05/2036</t>
  </si>
  <si>
    <t>חשמל אגח 34</t>
  </si>
  <si>
    <t>12/06/2033</t>
  </si>
  <si>
    <t>עזריאלי קבוצה</t>
  </si>
  <si>
    <t xml:space="preserve">510960719 </t>
  </si>
  <si>
    <t>עזריאלי אגח ד</t>
  </si>
  <si>
    <t>05/07/2030</t>
  </si>
  <si>
    <t>הראל השקעות</t>
  </si>
  <si>
    <t xml:space="preserve">520033986 </t>
  </si>
  <si>
    <t>הראל השק אגח א</t>
  </si>
  <si>
    <t>Aa2.il</t>
  </si>
  <si>
    <t>31/12/2035</t>
  </si>
  <si>
    <t>מנורה מב הון</t>
  </si>
  <si>
    <t xml:space="preserve">513937714 </t>
  </si>
  <si>
    <t>מנורה הון התחייבות ד</t>
  </si>
  <si>
    <t>01/07/2027</t>
  </si>
  <si>
    <t>הפניקס גיוסי הו</t>
  </si>
  <si>
    <t xml:space="preserve">514290345 </t>
  </si>
  <si>
    <t>פניקס הון אגח ח</t>
  </si>
  <si>
    <t>Aa3.il</t>
  </si>
  <si>
    <t>פניקס הון אגחטו</t>
  </si>
  <si>
    <t>30/06/2033</t>
  </si>
  <si>
    <t>DELL</t>
  </si>
  <si>
    <t xml:space="preserve">99998 </t>
  </si>
  <si>
    <t>DELL 5 1/4 02/01/28</t>
  </si>
  <si>
    <t xml:space="preserve">US24703DBJ90 </t>
  </si>
  <si>
    <t>ISIN</t>
  </si>
  <si>
    <t>צמוד למט"ח</t>
  </si>
  <si>
    <t>Technology Hardware &amp; Equipment</t>
  </si>
  <si>
    <t>BBB</t>
  </si>
  <si>
    <t>S&amp;P</t>
  </si>
  <si>
    <t>01/02/2028</t>
  </si>
  <si>
    <t>GENERAL MOTORS</t>
  </si>
  <si>
    <t xml:space="preserve">98756 </t>
  </si>
  <si>
    <t>GM 4.35 04/09/25</t>
  </si>
  <si>
    <t xml:space="preserve">US37045XCK00 </t>
  </si>
  <si>
    <t>Automobiles &amp; Components</t>
  </si>
  <si>
    <t>09/04/2025</t>
  </si>
  <si>
    <t>פועלים</t>
  </si>
  <si>
    <t xml:space="preserve">662 </t>
  </si>
  <si>
    <t>HAPOAL 3.255 01/21/32</t>
  </si>
  <si>
    <t xml:space="preserve">IL0066204707 </t>
  </si>
  <si>
    <t>Banks</t>
  </si>
  <si>
    <t>21/01/2032</t>
  </si>
  <si>
    <t>לאומי</t>
  </si>
  <si>
    <t xml:space="preserve">604 </t>
  </si>
  <si>
    <t>LUMIIT 3.275 01/29/31</t>
  </si>
  <si>
    <t xml:space="preserve">IL0060404899 </t>
  </si>
  <si>
    <t>29/01/2031</t>
  </si>
  <si>
    <t>BOEING</t>
  </si>
  <si>
    <t xml:space="preserve">99107 </t>
  </si>
  <si>
    <t>BA 2.196 02/04/26</t>
  </si>
  <si>
    <t xml:space="preserve">US097023DG73 </t>
  </si>
  <si>
    <t>BBB-</t>
  </si>
  <si>
    <t>04/02/2026</t>
  </si>
  <si>
    <t>אשטרום קבוצה</t>
  </si>
  <si>
    <t xml:space="preserve">510381601 </t>
  </si>
  <si>
    <t>אשטרום קב אגח ב</t>
  </si>
  <si>
    <t>בנייה</t>
  </si>
  <si>
    <t>ilA</t>
  </si>
  <si>
    <t>11/05/2025</t>
  </si>
  <si>
    <t>שיכון ובינוי</t>
  </si>
  <si>
    <t xml:space="preserve">520036104 </t>
  </si>
  <si>
    <t>שכון ובי אגח 10</t>
  </si>
  <si>
    <t>30/04/2030</t>
  </si>
  <si>
    <t>שכון ובי אגח 6</t>
  </si>
  <si>
    <t>01/04/2025</t>
  </si>
  <si>
    <t>שכון ובי אגח 7</t>
  </si>
  <si>
    <t>ג'י סיטי בעמ</t>
  </si>
  <si>
    <t xml:space="preserve">520033234 </t>
  </si>
  <si>
    <t>ג'י סיטי אגח יא</t>
  </si>
  <si>
    <t>נדל"ן מניב בחו"ל</t>
  </si>
  <si>
    <t>ilA-</t>
  </si>
  <si>
    <t>30/09/2024</t>
  </si>
  <si>
    <t>ג'י סיטי אגח יב</t>
  </si>
  <si>
    <t>30/06/2027</t>
  </si>
  <si>
    <t>ג'י סיטי אגח יג</t>
  </si>
  <si>
    <t>30/06/2028</t>
  </si>
  <si>
    <t>ג'י סיטי אגח יד</t>
  </si>
  <si>
    <t>30/09/2031</t>
  </si>
  <si>
    <t>הכשרת הישוב בישראל בע"מ</t>
  </si>
  <si>
    <t xml:space="preserve">520020116 </t>
  </si>
  <si>
    <t>הכשרת ישוב אגח 22</t>
  </si>
  <si>
    <t>אלון רבוע כחול</t>
  </si>
  <si>
    <t xml:space="preserve">520042847 </t>
  </si>
  <si>
    <t>אלון רבוע אגח ו</t>
  </si>
  <si>
    <t>השקעה ואחזקות</t>
  </si>
  <si>
    <t>ilA+</t>
  </si>
  <si>
    <t>30/09/2026</t>
  </si>
  <si>
    <t>אלקטרה</t>
  </si>
  <si>
    <t xml:space="preserve">520028911 </t>
  </si>
  <si>
    <t>אלקטרה אגח ה</t>
  </si>
  <si>
    <t>10/01/2031</t>
  </si>
  <si>
    <t>בתי זיקוק</t>
  </si>
  <si>
    <t xml:space="preserve">520036658 </t>
  </si>
  <si>
    <t>בזן אגח י</t>
  </si>
  <si>
    <t>25/09/2031</t>
  </si>
  <si>
    <t>חברה לישראל</t>
  </si>
  <si>
    <t xml:space="preserve">520028010 </t>
  </si>
  <si>
    <t>חברה לישראל אגח 11</t>
  </si>
  <si>
    <t>31/05/2024</t>
  </si>
  <si>
    <t>חברה לישראל אגח 14</t>
  </si>
  <si>
    <t>מגה אור</t>
  </si>
  <si>
    <t xml:space="preserve">513257873 </t>
  </si>
  <si>
    <t>מגה אור אגח ז</t>
  </si>
  <si>
    <t>30/08/2027</t>
  </si>
  <si>
    <t>פז נפט</t>
  </si>
  <si>
    <t xml:space="preserve">510216054 </t>
  </si>
  <si>
    <t>פז נפט אגח ח</t>
  </si>
  <si>
    <t>אמות</t>
  </si>
  <si>
    <t xml:space="preserve">520026683 </t>
  </si>
  <si>
    <t>אמות אגח ד</t>
  </si>
  <si>
    <t>ilAA</t>
  </si>
  <si>
    <t>02/07/2028</t>
  </si>
  <si>
    <t>אמות אגח ח</t>
  </si>
  <si>
    <t>04/01/2026</t>
  </si>
  <si>
    <t>05/01/2032</t>
  </si>
  <si>
    <t>איירפורט סיטי</t>
  </si>
  <si>
    <t xml:space="preserve">511659401 </t>
  </si>
  <si>
    <t>ארפורט אגח י</t>
  </si>
  <si>
    <t>גב ים</t>
  </si>
  <si>
    <t xml:space="preserve">520001736 </t>
  </si>
  <si>
    <t>גב ים אגח ו</t>
  </si>
  <si>
    <t>31/03/2026</t>
  </si>
  <si>
    <t>ישרס</t>
  </si>
  <si>
    <t xml:space="preserve">520017807 </t>
  </si>
  <si>
    <t>ישרס אגח טו</t>
  </si>
  <si>
    <t>16/05/2027</t>
  </si>
  <si>
    <t>מבנה</t>
  </si>
  <si>
    <t xml:space="preserve">520024126 </t>
  </si>
  <si>
    <t>מבני תעש אגח כג</t>
  </si>
  <si>
    <t>31/12/2030</t>
  </si>
  <si>
    <t>מבני תעשיה אגח יז</t>
  </si>
  <si>
    <t>מליסרון</t>
  </si>
  <si>
    <t xml:space="preserve">520037789 </t>
  </si>
  <si>
    <t>מליסרון אגח יד</t>
  </si>
  <si>
    <t>27/04/2026</t>
  </si>
  <si>
    <t>מליסרון אגח יז</t>
  </si>
  <si>
    <t>01/01/2032</t>
  </si>
  <si>
    <t>מליסרון אגח יח</t>
  </si>
  <si>
    <t>מליסרון אגח כ</t>
  </si>
  <si>
    <t>01/07/2030</t>
  </si>
  <si>
    <t>מליסרון אגח כא</t>
  </si>
  <si>
    <t>01/01/2037</t>
  </si>
  <si>
    <t>1 ריט</t>
  </si>
  <si>
    <t xml:space="preserve">513821488 </t>
  </si>
  <si>
    <t>ריט 1 אגח ד</t>
  </si>
  <si>
    <t>20/09/2024</t>
  </si>
  <si>
    <t>שלמה החזקות</t>
  </si>
  <si>
    <t xml:space="preserve">520034372 </t>
  </si>
  <si>
    <t>שלמה החז אגח יח</t>
  </si>
  <si>
    <t>שרותים</t>
  </si>
  <si>
    <t>21/06/2026</t>
  </si>
  <si>
    <t>אלוני חץ</t>
  </si>
  <si>
    <t xml:space="preserve">520038506 </t>
  </si>
  <si>
    <t>אלוני חץ אגח ט</t>
  </si>
  <si>
    <t>ilAA-</t>
  </si>
  <si>
    <t>28/02/2027</t>
  </si>
  <si>
    <t>אלוני חץ אגח טו</t>
  </si>
  <si>
    <t>01/03/2037</t>
  </si>
  <si>
    <t>אלוני חץ אגח יב</t>
  </si>
  <si>
    <t>28/02/2031</t>
  </si>
  <si>
    <t>ביג</t>
  </si>
  <si>
    <t xml:space="preserve">513623314 </t>
  </si>
  <si>
    <t>ביג אגח ז</t>
  </si>
  <si>
    <t>דיסקונט מנפיקים</t>
  </si>
  <si>
    <t xml:space="preserve">520029935 </t>
  </si>
  <si>
    <t>דיסקונט מנ נד ט</t>
  </si>
  <si>
    <t>בנקים</t>
  </si>
  <si>
    <t>30/11/2033</t>
  </si>
  <si>
    <t>דלתא</t>
  </si>
  <si>
    <t xml:space="preserve">520025602 </t>
  </si>
  <si>
    <t>דלתא אגח א</t>
  </si>
  <si>
    <t>אופנה והלבשה</t>
  </si>
  <si>
    <t>31/08/2028</t>
  </si>
  <si>
    <t>הראל הנפקות</t>
  </si>
  <si>
    <t xml:space="preserve">513834200 </t>
  </si>
  <si>
    <t>הראל הנפ אגח טז</t>
  </si>
  <si>
    <t>01/07/2029</t>
  </si>
  <si>
    <t>הראל הנפ אגח יט</t>
  </si>
  <si>
    <t>31/12/2032</t>
  </si>
  <si>
    <t>הראל הנפקות אגח ז</t>
  </si>
  <si>
    <t>31/05/2026</t>
  </si>
  <si>
    <t>כלל עסקי ביטוח</t>
  </si>
  <si>
    <t xml:space="preserve">520036120 </t>
  </si>
  <si>
    <t>כלל ביטוח אגח א</t>
  </si>
  <si>
    <t>28/02/2028</t>
  </si>
  <si>
    <t>כללביט</t>
  </si>
  <si>
    <t xml:space="preserve">513754069 </t>
  </si>
  <si>
    <t>כללביט אגח ט</t>
  </si>
  <si>
    <t>כללביט אגח יב</t>
  </si>
  <si>
    <t>01/04/2035</t>
  </si>
  <si>
    <t>עזריאלי אגח ב</t>
  </si>
  <si>
    <t>01/10/2025</t>
  </si>
  <si>
    <t>עזריאלי אגח ז</t>
  </si>
  <si>
    <t>02/07/2036</t>
  </si>
  <si>
    <t>דיסק מנ אגח טו</t>
  </si>
  <si>
    <t>ilAAA</t>
  </si>
  <si>
    <t>15/08/2032</t>
  </si>
  <si>
    <t>דיסק מנ אגח טז</t>
  </si>
  <si>
    <t>20/03/2035</t>
  </si>
  <si>
    <t xml:space="preserve">520018078 </t>
  </si>
  <si>
    <t>לאומי אגח 179</t>
  </si>
  <si>
    <t>30/06/2026</t>
  </si>
  <si>
    <t>לאומי אגח 183</t>
  </si>
  <si>
    <t>25/11/2029</t>
  </si>
  <si>
    <t>לאומי אגח 186</t>
  </si>
  <si>
    <t>מזרחי טפחות הנפ</t>
  </si>
  <si>
    <t xml:space="preserve">520032046 </t>
  </si>
  <si>
    <t>מז טפ הנ אגח 62</t>
  </si>
  <si>
    <t>22/10/2028</t>
  </si>
  <si>
    <t>מז טפ הנ אגח 67</t>
  </si>
  <si>
    <t>מז טפ הנ אגח 68</t>
  </si>
  <si>
    <t>25/12/2033</t>
  </si>
  <si>
    <t>מז טפ הנפק 46</t>
  </si>
  <si>
    <t>28/09/2027</t>
  </si>
  <si>
    <t>מז טפ הנפק 49</t>
  </si>
  <si>
    <t>23/06/2026</t>
  </si>
  <si>
    <t>מזרחי טפחות הנפקות 40</t>
  </si>
  <si>
    <t>08/06/2025</t>
  </si>
  <si>
    <t xml:space="preserve">520000118 </t>
  </si>
  <si>
    <t>פועלים אגח 203</t>
  </si>
  <si>
    <t>02/12/2030</t>
  </si>
  <si>
    <t>תמר פטרוליום</t>
  </si>
  <si>
    <t xml:space="preserve">515334662 </t>
  </si>
  <si>
    <t>תמר פטרו אגח ב</t>
  </si>
  <si>
    <t>חיפושי נפט וגז</t>
  </si>
  <si>
    <t>30/08/2028</t>
  </si>
  <si>
    <t>עזריאלי אגח ה</t>
  </si>
  <si>
    <t>מנורה מב החזקות</t>
  </si>
  <si>
    <t xml:space="preserve">520007469 </t>
  </si>
  <si>
    <t>מנורה מבטחים אגח ג</t>
  </si>
  <si>
    <t>ביג אגח טו</t>
  </si>
  <si>
    <t>31/01/2030</t>
  </si>
  <si>
    <t>ישרס אגח יד</t>
  </si>
  <si>
    <t>01/03/2027</t>
  </si>
  <si>
    <t>מז טפ הנפק 57</t>
  </si>
  <si>
    <t>Aaa.il</t>
  </si>
  <si>
    <t>02/03/2025</t>
  </si>
  <si>
    <t>מז טפ הנפק 61</t>
  </si>
  <si>
    <t>04/12/2026</t>
  </si>
  <si>
    <t>אשטרום קבוצה אגח ג</t>
  </si>
  <si>
    <t>15/01/2029</t>
  </si>
  <si>
    <t>הכשרת ישוב אגח 21</t>
  </si>
  <si>
    <t>31/12/2027</t>
  </si>
  <si>
    <t>אלקטרה אגח ד</t>
  </si>
  <si>
    <t>חברה לישראל אגח 12</t>
  </si>
  <si>
    <t>שפיר הנדסה</t>
  </si>
  <si>
    <t xml:space="preserve">514892801 </t>
  </si>
  <si>
    <t>שפיר הנדס אגח ב</t>
  </si>
  <si>
    <t>מתכת ומוצרי בניה</t>
  </si>
  <si>
    <t>ארפורט אגח ה</t>
  </si>
  <si>
    <t>28/02/2029</t>
  </si>
  <si>
    <t>גב ים אגח ח</t>
  </si>
  <si>
    <t>גב ים אגח ט</t>
  </si>
  <si>
    <t>וילאר</t>
  </si>
  <si>
    <t xml:space="preserve">520038910 </t>
  </si>
  <si>
    <t>וילאר אגח ח</t>
  </si>
  <si>
    <t>27/06/2025</t>
  </si>
  <si>
    <t>מבני תעשיה אגח טז</t>
  </si>
  <si>
    <t>מליסרון אגח יא</t>
  </si>
  <si>
    <t>10/07/2025</t>
  </si>
  <si>
    <t>נפטא</t>
  </si>
  <si>
    <t xml:space="preserve">520020942 </t>
  </si>
  <si>
    <t>נפטא אגח ח</t>
  </si>
  <si>
    <t>26/01/2025</t>
  </si>
  <si>
    <t>רבוע כחול נדלן</t>
  </si>
  <si>
    <t xml:space="preserve">513765859 </t>
  </si>
  <si>
    <t>רבוע נדלן אגח ז</t>
  </si>
  <si>
    <t>30/11/2026</t>
  </si>
  <si>
    <t>שופרסל</t>
  </si>
  <si>
    <t xml:space="preserve">520022732 </t>
  </si>
  <si>
    <t>שופרסל אגח ה</t>
  </si>
  <si>
    <t>רשתות שיווק</t>
  </si>
  <si>
    <t>08/10/2029</t>
  </si>
  <si>
    <t>שופרסל אגח ז</t>
  </si>
  <si>
    <t>20/08/2030</t>
  </si>
  <si>
    <t>שלמה החז אגח יז</t>
  </si>
  <si>
    <t>שלמה החז אגח יט</t>
  </si>
  <si>
    <t>21/12/2031</t>
  </si>
  <si>
    <t>אדמה פתרונות לחקלאות בע"מ</t>
  </si>
  <si>
    <t xml:space="preserve">520043605 </t>
  </si>
  <si>
    <t>אדמה אגח ב</t>
  </si>
  <si>
    <t>כימיה גומי ופלסטיק</t>
  </si>
  <si>
    <t>30/11/2036</t>
  </si>
  <si>
    <t>הראל הנפקות אגח י</t>
  </si>
  <si>
    <t>31/12/2029</t>
  </si>
  <si>
    <t>כללביט אגח יא</t>
  </si>
  <si>
    <t>31/03/2033</t>
  </si>
  <si>
    <t>סאפיינס</t>
  </si>
  <si>
    <t xml:space="preserve">53368 </t>
  </si>
  <si>
    <t>סאפיינס אגח ב</t>
  </si>
  <si>
    <t>תוכנה ואינטרנט</t>
  </si>
  <si>
    <t>01/01/2026</t>
  </si>
  <si>
    <t>קרסו מוטורס</t>
  </si>
  <si>
    <t xml:space="preserve">514065283 </t>
  </si>
  <si>
    <t>קרסו אגח ג</t>
  </si>
  <si>
    <t>מסחר</t>
  </si>
  <si>
    <t>01/09/2027</t>
  </si>
  <si>
    <t>מז טפ הנ אגח 64</t>
  </si>
  <si>
    <t>13/04/2031</t>
  </si>
  <si>
    <t>מז טפ הנפק 45</t>
  </si>
  <si>
    <t>29/09/2024</t>
  </si>
  <si>
    <t>חברת נמלי ישראל-פיתוח נכסים בעמ</t>
  </si>
  <si>
    <t xml:space="preserve">513569780 </t>
  </si>
  <si>
    <t>נמלי ישראל אגח א</t>
  </si>
  <si>
    <t>31/12/2026</t>
  </si>
  <si>
    <t>דור אלון</t>
  </si>
  <si>
    <t xml:space="preserve">520043878 </t>
  </si>
  <si>
    <t>דור אלון אגח ו</t>
  </si>
  <si>
    <t>01/06/2025</t>
  </si>
  <si>
    <t>אשדר</t>
  </si>
  <si>
    <t xml:space="preserve">510609761 </t>
  </si>
  <si>
    <t>אשדר אגח ד</t>
  </si>
  <si>
    <t>01/07/2024</t>
  </si>
  <si>
    <t xml:space="preserve">עמידר חברה לאומית לשיכון </t>
  </si>
  <si>
    <t xml:space="preserve">520017393 </t>
  </si>
  <si>
    <t>עמידר אגח א</t>
  </si>
  <si>
    <t>31/03/2028</t>
  </si>
  <si>
    <t>מיטרוניקס</t>
  </si>
  <si>
    <t xml:space="preserve">511527202 </t>
  </si>
  <si>
    <t>מניות</t>
  </si>
  <si>
    <t>רובוטיקה ותלת מימד</t>
  </si>
  <si>
    <t>פורמולה מערכות</t>
  </si>
  <si>
    <t xml:space="preserve">520036690 </t>
  </si>
  <si>
    <t>1 .פורמולה מ.ר</t>
  </si>
  <si>
    <t>שרותי מידע</t>
  </si>
  <si>
    <t>כלל עיסקי ביטוח</t>
  </si>
  <si>
    <t>ניו-מד אנרג'י- שותפות מוגבלת</t>
  </si>
  <si>
    <t xml:space="preserve">550013098 </t>
  </si>
  <si>
    <t>ניו-מד אנרג יהש</t>
  </si>
  <si>
    <t>בזק</t>
  </si>
  <si>
    <t xml:space="preserve">520031931 </t>
  </si>
  <si>
    <t>תקשורת ומדיה</t>
  </si>
  <si>
    <t>נייס</t>
  </si>
  <si>
    <t xml:space="preserve">520036872 </t>
  </si>
  <si>
    <t>נייס מערכות</t>
  </si>
  <si>
    <t>הפניקס אחזקות</t>
  </si>
  <si>
    <t xml:space="preserve">520017450 </t>
  </si>
  <si>
    <t>הפניקס</t>
  </si>
  <si>
    <t>מטריקס</t>
  </si>
  <si>
    <t xml:space="preserve">520039413 </t>
  </si>
  <si>
    <t>דיסקונט</t>
  </si>
  <si>
    <t xml:space="preserve">520007030 </t>
  </si>
  <si>
    <t>מזרחי טפחות</t>
  </si>
  <si>
    <t xml:space="preserve">520000522 </t>
  </si>
  <si>
    <t>ריט 1</t>
  </si>
  <si>
    <t>אלביט מערכות</t>
  </si>
  <si>
    <t xml:space="preserve">520043027 </t>
  </si>
  <si>
    <t>ביטחוניות</t>
  </si>
  <si>
    <t>אלוני-חץ</t>
  </si>
  <si>
    <t>הפועלים</t>
  </si>
  <si>
    <t>מליסרון מ"ר 1 ש"ח</t>
  </si>
  <si>
    <t>קווליטאו</t>
  </si>
  <si>
    <t xml:space="preserve">511896540 </t>
  </si>
  <si>
    <t>קווליטאו בע"מ מר 1</t>
  </si>
  <si>
    <t>מוליכים למחצה</t>
  </si>
  <si>
    <t>פוקס</t>
  </si>
  <si>
    <t xml:space="preserve">512157603 </t>
  </si>
  <si>
    <t>פוקס-ויזל בע"מ</t>
  </si>
  <si>
    <t>דמרי</t>
  </si>
  <si>
    <t xml:space="preserve">511399388 </t>
  </si>
  <si>
    <t>דמרי בניה ופיתוח מ"ר</t>
  </si>
  <si>
    <t>נובה</t>
  </si>
  <si>
    <t xml:space="preserve">511812463 </t>
  </si>
  <si>
    <t>נובה מ"ר</t>
  </si>
  <si>
    <t>אנרגיקס</t>
  </si>
  <si>
    <t xml:space="preserve">513901371 </t>
  </si>
  <si>
    <t>. אנרג'יקס-אנרגיות מתחדשות</t>
  </si>
  <si>
    <t>תדיראן גרופ</t>
  </si>
  <si>
    <t xml:space="preserve">520036732 </t>
  </si>
  <si>
    <t>תדיראן הולדינגס מ"ר 1</t>
  </si>
  <si>
    <t>קמטק</t>
  </si>
  <si>
    <t xml:space="preserve">511235434 </t>
  </si>
  <si>
    <t>ישראל קנדה</t>
  </si>
  <si>
    <t xml:space="preserve">520039298 </t>
  </si>
  <si>
    <t>ישראל קנדה מ"ר 1</t>
  </si>
  <si>
    <t>. אנלייט אנרגיה מתחדשת בעמ</t>
  </si>
  <si>
    <t>מור השקעות</t>
  </si>
  <si>
    <t xml:space="preserve">513834606 </t>
  </si>
  <si>
    <t>שרותים פיננסיים</t>
  </si>
  <si>
    <t>ווישור גלובלטק</t>
  </si>
  <si>
    <t xml:space="preserve">515559169 </t>
  </si>
  <si>
    <t>אי.טי.גי.איי. גרופ</t>
  </si>
  <si>
    <t xml:space="preserve">513764399 </t>
  </si>
  <si>
    <t>אי.טי.ג'י.איי</t>
  </si>
  <si>
    <t>אינטו</t>
  </si>
  <si>
    <t xml:space="preserve">520037763 </t>
  </si>
  <si>
    <t>אינטו (נלה דיגיטל)</t>
  </si>
  <si>
    <t>טרמינל איקס</t>
  </si>
  <si>
    <t xml:space="preserve">515722536 </t>
  </si>
  <si>
    <t>ברנד</t>
  </si>
  <si>
    <t xml:space="preserve">520040346 </t>
  </si>
  <si>
    <t>ברנד תעשיות מ"ר 1</t>
  </si>
  <si>
    <t>ALPHABET</t>
  </si>
  <si>
    <t xml:space="preserve">99915 </t>
  </si>
  <si>
    <t>ALPHABET INC-CL A</t>
  </si>
  <si>
    <t xml:space="preserve">US02079K3059 </t>
  </si>
  <si>
    <t>Telecommunication Services</t>
  </si>
  <si>
    <t>MICROSOFT</t>
  </si>
  <si>
    <t xml:space="preserve">99275 </t>
  </si>
  <si>
    <t>MICROSOFT CORP</t>
  </si>
  <si>
    <t xml:space="preserve">US5949181045 </t>
  </si>
  <si>
    <t>NASDAQ</t>
  </si>
  <si>
    <t>Software &amp; Services</t>
  </si>
  <si>
    <t>ELLOMAY CAPITAL</t>
  </si>
  <si>
    <t xml:space="preserve">99976 </t>
  </si>
  <si>
    <t>Ellomay Capital</t>
  </si>
  <si>
    <t xml:space="preserve">IL0010826357 </t>
  </si>
  <si>
    <t>Energy</t>
  </si>
  <si>
    <t>אורמת טכנולוגיות</t>
  </si>
  <si>
    <t xml:space="preserve">98659 </t>
  </si>
  <si>
    <t>ORMAT TECHNOLOGIES INC</t>
  </si>
  <si>
    <t xml:space="preserve">US6866881021 </t>
  </si>
  <si>
    <t>VISA</t>
  </si>
  <si>
    <t xml:space="preserve">98108 </t>
  </si>
  <si>
    <t>VISA INC-CLASS A SHARES</t>
  </si>
  <si>
    <t xml:space="preserve">US92826C8394 </t>
  </si>
  <si>
    <t>Diversified Financials</t>
  </si>
  <si>
    <t>NVIDIA CORP</t>
  </si>
  <si>
    <t xml:space="preserve">99456 </t>
  </si>
  <si>
    <t xml:space="preserve">US67066G1040 </t>
  </si>
  <si>
    <t>Semiconductors &amp; Semiconductor Equipment</t>
  </si>
  <si>
    <t>SAMSUNG</t>
  </si>
  <si>
    <t xml:space="preserve">99868 </t>
  </si>
  <si>
    <t>SAMSUNG ELECTR-GDR REG S</t>
  </si>
  <si>
    <t xml:space="preserve">US7960508882 </t>
  </si>
  <si>
    <t>דרום קוראה</t>
  </si>
  <si>
    <t>LSE</t>
  </si>
  <si>
    <t>AMAZON.COM</t>
  </si>
  <si>
    <t xml:space="preserve">99122 </t>
  </si>
  <si>
    <t>AMAZON.COM INC</t>
  </si>
  <si>
    <t xml:space="preserve">US0231351067 </t>
  </si>
  <si>
    <t>ASML HOLDINGS</t>
  </si>
  <si>
    <t xml:space="preserve">98565 </t>
  </si>
  <si>
    <t>ASML HOLDING NV-NY REG SHS</t>
  </si>
  <si>
    <t xml:space="preserve">USN070592100 </t>
  </si>
  <si>
    <t>הולנד</t>
  </si>
  <si>
    <t>TESLA</t>
  </si>
  <si>
    <t xml:space="preserve">97979 </t>
  </si>
  <si>
    <t>TESLA MOTORS INC</t>
  </si>
  <si>
    <t xml:space="preserve">US88160R1014 </t>
  </si>
  <si>
    <t>MASTERCARD</t>
  </si>
  <si>
    <t xml:space="preserve">98509 </t>
  </si>
  <si>
    <t>MASTERCARD INC - A</t>
  </si>
  <si>
    <t xml:space="preserve">US57636Q1040 </t>
  </si>
  <si>
    <t>COSTCO WHOLESALE CORP</t>
  </si>
  <si>
    <t xml:space="preserve">98906 </t>
  </si>
  <si>
    <t xml:space="preserve">US22160K1051 </t>
  </si>
  <si>
    <t>Retailing</t>
  </si>
  <si>
    <t>ADVANCED MICRO DEVICES</t>
  </si>
  <si>
    <t xml:space="preserve">97676 </t>
  </si>
  <si>
    <t xml:space="preserve">US0079031078 </t>
  </si>
  <si>
    <t>JFROG</t>
  </si>
  <si>
    <t xml:space="preserve">94176 </t>
  </si>
  <si>
    <t>JFROG LTD</t>
  </si>
  <si>
    <t xml:space="preserve">IL0011684185 </t>
  </si>
  <si>
    <t>MONDAY.COM</t>
  </si>
  <si>
    <t xml:space="preserve">997667 </t>
  </si>
  <si>
    <t>MONDAY.COM LTD</t>
  </si>
  <si>
    <t xml:space="preserve">IL0011762130 </t>
  </si>
  <si>
    <t>NUTRIEN LTD</t>
  </si>
  <si>
    <t xml:space="preserve">94162 </t>
  </si>
  <si>
    <t xml:space="preserve">CA67077M1086 </t>
  </si>
  <si>
    <t>קנדה</t>
  </si>
  <si>
    <t>Materials</t>
  </si>
  <si>
    <t>IBI</t>
  </si>
  <si>
    <t xml:space="preserve">93040 </t>
  </si>
  <si>
    <t>IBI LION SOCIMI</t>
  </si>
  <si>
    <t xml:space="preserve">ES0105633004 </t>
  </si>
  <si>
    <t>ספרד</t>
  </si>
  <si>
    <t>BME</t>
  </si>
  <si>
    <t>Other</t>
  </si>
  <si>
    <t>BROADCOM CORP</t>
  </si>
  <si>
    <t xml:space="preserve">99119 </t>
  </si>
  <si>
    <t>BROADCOM INC</t>
  </si>
  <si>
    <t xml:space="preserve">US11135F1012 </t>
  </si>
  <si>
    <t>UDEMY INC</t>
  </si>
  <si>
    <t xml:space="preserve">997739 </t>
  </si>
  <si>
    <t xml:space="preserve">US9026851066 </t>
  </si>
  <si>
    <t>סיווג הקרן</t>
  </si>
  <si>
    <t>קסם קרנות נאמנות</t>
  </si>
  <si>
    <t xml:space="preserve">510938608 </t>
  </si>
  <si>
    <t>) תל בונד 2000) יETF קסם</t>
  </si>
  <si>
    <t>עוקב אחר מדדים אחרים בישראל</t>
  </si>
  <si>
    <t>אג"ח בארץ - חברות והמרה-תל בונד צמוד מדד-תל בונד צ</t>
  </si>
  <si>
    <t>הראל קרנות מדד</t>
  </si>
  <si>
    <t xml:space="preserve">511776783 </t>
  </si>
  <si>
    <t>הרל.תל בונד שקלי</t>
  </si>
  <si>
    <t>אג"ח בארץ - חברות והמרה-תל בונד שקלי-תל בונד- שקלי</t>
  </si>
  <si>
    <t>מיטב ניהול קרנות נאמנות</t>
  </si>
  <si>
    <t xml:space="preserve">513534974 </t>
  </si>
  <si>
    <t>) תל בונד תשואות שקל00) תכלית סל</t>
  </si>
  <si>
    <t>תכ.סל תא125</t>
  </si>
  <si>
    <t>עוקב אחר מדדי מניות בישראל</t>
  </si>
  <si>
    <t>125 מניות בארץ - מניות כללי-ת"א</t>
  </si>
  <si>
    <t>תכ.תא בנקים</t>
  </si>
  <si>
    <t>מניות בארץ - מניות לפי ענפים</t>
  </si>
  <si>
    <t>ת"א 90 4A הראל סל</t>
  </si>
  <si>
    <t>90 מניות בארץ - מניות כללי-ת"א</t>
  </si>
  <si>
    <t>) ת"א 1254A) ETF קסם</t>
  </si>
  <si>
    <t>500 s&amp;p.קסם</t>
  </si>
  <si>
    <t>עוקב אחר מדדי מניות בחו"ל</t>
  </si>
  <si>
    <t>S&amp;P 500 - מניות בחו"ל - מניות גיאוגרפי - חשופת מט"</t>
  </si>
  <si>
    <t>) תל בונד שקלי 5000) יETF קסם</t>
  </si>
  <si>
    <t>מגדל קרנות נאמנות בע"מ</t>
  </si>
  <si>
    <t xml:space="preserve">511303661 </t>
  </si>
  <si>
    <t>) ת"א 354A) סל mtf</t>
  </si>
  <si>
    <t>35 מניות בארץ - מניות כללי-ת"א</t>
  </si>
  <si>
    <t>) ת"א 904Aסל )mtf</t>
  </si>
  <si>
    <t>) ת"א נדל"ן4A) ETF קסם</t>
  </si>
  <si>
    <t>VANECK VECTORS</t>
  </si>
  <si>
    <t xml:space="preserve">5391 </t>
  </si>
  <si>
    <t>VANECK SEMICONDUCTOR ETF</t>
  </si>
  <si>
    <t xml:space="preserve">US92189F6768 </t>
  </si>
  <si>
    <t>Equity Funds</t>
  </si>
  <si>
    <t>INVESCO</t>
  </si>
  <si>
    <t xml:space="preserve">97153 </t>
  </si>
  <si>
    <t>INVESCO QQQ TRUST SERIES 1</t>
  </si>
  <si>
    <t xml:space="preserve">US46090E1038 </t>
  </si>
  <si>
    <t>ISHARES INC</t>
  </si>
  <si>
    <t xml:space="preserve">99341 </t>
  </si>
  <si>
    <t>ISHARES CORE S&amp;P 500 ETF</t>
  </si>
  <si>
    <t xml:space="preserve">US4642872000 </t>
  </si>
  <si>
    <t>ISHARES U.S. HOME CONSTRUCTI</t>
  </si>
  <si>
    <t xml:space="preserve">US4642887529 </t>
  </si>
  <si>
    <t>VANGUARD GROUP</t>
  </si>
  <si>
    <t xml:space="preserve">99237 </t>
  </si>
  <si>
    <t>VANGUARD S&amp;P 500 ETF</t>
  </si>
  <si>
    <t xml:space="preserve">US9229083632 </t>
  </si>
  <si>
    <t>WISDOMTREE</t>
  </si>
  <si>
    <t xml:space="preserve">99939 </t>
  </si>
  <si>
    <t>WIDSOMTREE JAPAN DIVIDEND</t>
  </si>
  <si>
    <t xml:space="preserve">US97717W8516 </t>
  </si>
  <si>
    <t>יפן</t>
  </si>
  <si>
    <t>INVESCO S&amp;P 500 ACC</t>
  </si>
  <si>
    <t xml:space="preserve">IE00B3YCGJ38 </t>
  </si>
  <si>
    <t>KRANESHARES ETF</t>
  </si>
  <si>
    <t xml:space="preserve">93170 </t>
  </si>
  <si>
    <t>KRANESHARES CSI CHINA INTERN</t>
  </si>
  <si>
    <t xml:space="preserve">US5007673065 </t>
  </si>
  <si>
    <t>סין</t>
  </si>
  <si>
    <t>NOMURA ASSET MANAGEMENT</t>
  </si>
  <si>
    <t xml:space="preserve">99482 </t>
  </si>
  <si>
    <t>NOMURA TOPIX EXCHANGE TRADED</t>
  </si>
  <si>
    <t xml:space="preserve">JP3027630007 </t>
  </si>
  <si>
    <t>JPX</t>
  </si>
  <si>
    <t>SPDR TRUST</t>
  </si>
  <si>
    <t xml:space="preserve">99343 </t>
  </si>
  <si>
    <t>SPDR S&amp;P US ENERGY SELECT</t>
  </si>
  <si>
    <t xml:space="preserve">IE00BWBXM492 </t>
  </si>
  <si>
    <t>ISHARES USD CORP BOND USD A</t>
  </si>
  <si>
    <t xml:space="preserve">IE00BYXYYJ35 </t>
  </si>
  <si>
    <t>עוקב אחר מדדים אחרים בחו"ל</t>
  </si>
  <si>
    <t>Bond/Fixed Income Funds</t>
  </si>
  <si>
    <t>LYXOR</t>
  </si>
  <si>
    <t xml:space="preserve">99964 </t>
  </si>
  <si>
    <t>LYXOR ETF S&amp;P 500</t>
  </si>
  <si>
    <t xml:space="preserve">LU0496786657 </t>
  </si>
  <si>
    <t xml:space="preserve">WISDOMTREE </t>
  </si>
  <si>
    <t xml:space="preserve">97330 </t>
  </si>
  <si>
    <t>WISDOMTREE JAPAN USD HGD ACC</t>
  </si>
  <si>
    <t xml:space="preserve">IE00BYQCZD50 </t>
  </si>
  <si>
    <t>LYXOR CORE EURSTX 600 DR</t>
  </si>
  <si>
    <t xml:space="preserve">LU0908500753 </t>
  </si>
  <si>
    <t>אירופה</t>
  </si>
  <si>
    <t>LYXOR MSCI CHINA A DR UCITS</t>
  </si>
  <si>
    <t xml:space="preserve">FR0011720911 </t>
  </si>
  <si>
    <t>ISHARES NASDAQ 100 USD ACC</t>
  </si>
  <si>
    <t xml:space="preserve">IE00B53SZB19 </t>
  </si>
  <si>
    <t>LYX ETF S&amp;P 500</t>
  </si>
  <si>
    <t xml:space="preserve">LU1135865084 </t>
  </si>
  <si>
    <t>Vanguard USD Corporate Bond UC</t>
  </si>
  <si>
    <t xml:space="preserve">IE00BGYWFK87 </t>
  </si>
  <si>
    <t>SPDR PORTFOLIO S&amp;P 500 ETF</t>
  </si>
  <si>
    <t xml:space="preserve">US78464A8541 </t>
  </si>
  <si>
    <t>AMUNDI INVESTMENT</t>
  </si>
  <si>
    <t xml:space="preserve">98403 </t>
  </si>
  <si>
    <t>AMUNDI S&amp;P 500 UCITS ETF</t>
  </si>
  <si>
    <t xml:space="preserve">LU1681049018 </t>
  </si>
  <si>
    <t>VANG FTSE EM USDD</t>
  </si>
  <si>
    <t xml:space="preserve">IE00B3VVMM84 </t>
  </si>
  <si>
    <t>שווקים מתעוררים</t>
  </si>
  <si>
    <t>SPDR S&amp;P US FINANCIAL SELECT</t>
  </si>
  <si>
    <t xml:space="preserve">IE00BWBXM500 </t>
  </si>
  <si>
    <t>SPDR BLOOMBERG SASB US CORP</t>
  </si>
  <si>
    <t xml:space="preserve">IE00BLF7VX27 </t>
  </si>
  <si>
    <t>SPDR S&amp;P 500 UCITS ETF DIST</t>
  </si>
  <si>
    <t xml:space="preserve">IE000XZSV718 </t>
  </si>
  <si>
    <t>) תל בונד שקלי 5000) תכלית סל</t>
  </si>
  <si>
    <t>ISHARES USD SHORT DUR USD A</t>
  </si>
  <si>
    <t xml:space="preserve">IE00BYXYYP94 </t>
  </si>
  <si>
    <t>.300CSIetf קסם</t>
  </si>
  <si>
    <t>מניות בחו"ל - מניות גיאוגרפי-מניות גיאוגרפי אחר חש</t>
  </si>
  <si>
    <t>תכ.תא90</t>
  </si>
  <si>
    <t>.600stoxxתתכלי</t>
  </si>
  <si>
    <t>STOXX EUROPE 600 -מניות בחו"ל - מניות גיאוגרפי - ח</t>
  </si>
  <si>
    <t>מנוטרלת מט"ח 500 S&amp;P )י4A)תכ. סל</t>
  </si>
  <si>
    <t>S&amp;P 500 - מניות בחו"ל - מניות גיאוגרפי - מנוטרלת מ</t>
  </si>
  <si>
    <t>ממ S&amp;P 500 (4A) ETF .קסם</t>
  </si>
  <si>
    <t>500 4D) S&amp;P) הראל סל</t>
  </si>
  <si>
    <t>) ת"א 1254A) סל MTF</t>
  </si>
  <si>
    <t>מור ניהול קרנות נאמנות</t>
  </si>
  <si>
    <t xml:space="preserve">514884485 </t>
  </si>
  <si>
    <t>) מנוטרלת מטחS&amp;P 500(4A מור סל</t>
  </si>
  <si>
    <t>(S&amp;P500(4D מור סל</t>
  </si>
  <si>
    <t>ISHARES CORE DAX DE EUR ACC</t>
  </si>
  <si>
    <t xml:space="preserve">DE0005933931 </t>
  </si>
  <si>
    <t>גרמניה</t>
  </si>
  <si>
    <t>ISHARES DJ EURO STOXX 50 DE</t>
  </si>
  <si>
    <t xml:space="preserve">DE0005933956 </t>
  </si>
  <si>
    <t>LYXOR ETF CAC 40</t>
  </si>
  <si>
    <t xml:space="preserve">FR0007052782 </t>
  </si>
  <si>
    <t>צרפת</t>
  </si>
  <si>
    <t>LYXOR MSCI CHINA UCITS ETF</t>
  </si>
  <si>
    <t xml:space="preserve">LU1841731745 </t>
  </si>
  <si>
    <t>dax 30 4d הראל סל</t>
  </si>
  <si>
    <t>DAX 30 - מניות בחו"ל - מניות גיאוגרפי - חשופת מט"ח</t>
  </si>
  <si>
    <t>4duro 50 e stoxx הראל סל</t>
  </si>
  <si>
    <t>EURO STOXX 50 - מניות בחו"ל - מניות גיאוגרפי - חשו</t>
  </si>
  <si>
    <t>100 4D) NASDAQ) הראל סל</t>
  </si>
  <si>
    <t>NASDAQ 100 - מניות בחו"ל - מניות גיאוגרפי - חשופת</t>
  </si>
  <si>
    <t>אי.בי.אי קרנות נאמנות</t>
  </si>
  <si>
    <t xml:space="preserve">510791031 </t>
  </si>
  <si>
    <t>איביאי טכ עילית</t>
  </si>
  <si>
    <t>קרן סגורה-קרן טכנולוגיה עילית</t>
  </si>
  <si>
    <t>CREDIT SUISSE ASSET MANAGEMENT</t>
  </si>
  <si>
    <t xml:space="preserve">99298 </t>
  </si>
  <si>
    <t>CS NOVA LUX GLB SEN LN-MBUSD</t>
  </si>
  <si>
    <t xml:space="preserve">LU0635707705 </t>
  </si>
  <si>
    <t>אג"ח קונצרני</t>
  </si>
  <si>
    <t>COMGEST</t>
  </si>
  <si>
    <t xml:space="preserve">97214 </t>
  </si>
  <si>
    <t>COMGEST GROWTH EUROPE-EUR-IA</t>
  </si>
  <si>
    <t xml:space="preserve">IE00B5WN3467 </t>
  </si>
  <si>
    <t>ISE</t>
  </si>
  <si>
    <t>NOMURA-US HIGH YLD BD-I USD</t>
  </si>
  <si>
    <t xml:space="preserve">IE00B3RW8498 </t>
  </si>
  <si>
    <t>SCHRODER INVESTMENT MANAGEMENT</t>
  </si>
  <si>
    <t xml:space="preserve">98193 </t>
  </si>
  <si>
    <t>SCHRODER INT-GRT CHNA-IZ</t>
  </si>
  <si>
    <t xml:space="preserve">LU1953148969 </t>
  </si>
  <si>
    <t>CIFC</t>
  </si>
  <si>
    <t xml:space="preserve">93164 </t>
  </si>
  <si>
    <t>CIFC SEN.SEC.CORP.LOAN ISR FD</t>
  </si>
  <si>
    <t xml:space="preserve">KYG2139S1277 </t>
  </si>
  <si>
    <t>אמריקה הצפונית</t>
  </si>
  <si>
    <t>FIDELITY FUNDS</t>
  </si>
  <si>
    <t xml:space="preserve">99018 </t>
  </si>
  <si>
    <t>FIDELITY FDS-US HI.YI. FUND(I)</t>
  </si>
  <si>
    <t xml:space="preserve">LU0891474172 </t>
  </si>
  <si>
    <t>נכס בסיס(כתב אופציה)</t>
  </si>
  <si>
    <t>תאריך פקיעה</t>
  </si>
  <si>
    <t>שער מימוש</t>
  </si>
  <si>
    <t>יחס המרה</t>
  </si>
  <si>
    <t>דמרי אפ 3</t>
  </si>
  <si>
    <t xml:space="preserve">1090315 </t>
  </si>
  <si>
    <t>נדלן ובינוי</t>
  </si>
  <si>
    <t>נכס בסיס</t>
  </si>
  <si>
    <t>מעוף</t>
  </si>
  <si>
    <t xml:space="preserve">99800 </t>
  </si>
  <si>
    <t>C001990M404-35ת</t>
  </si>
  <si>
    <t>מניה</t>
  </si>
  <si>
    <t>מניות לרבות מדדי מניות</t>
  </si>
  <si>
    <t>P001990M404-35ת</t>
  </si>
  <si>
    <t>S&amp;P500</t>
  </si>
  <si>
    <t xml:space="preserve">98727 </t>
  </si>
  <si>
    <t>MINI S&amp;P 500 FUTURES 06/2024</t>
  </si>
  <si>
    <t>ES1 INDEX</t>
  </si>
  <si>
    <t>אלה פקדונות בע"מ</t>
  </si>
  <si>
    <t xml:space="preserve">515666881 </t>
  </si>
  <si>
    <t>אלה פקדון אגח ה</t>
  </si>
  <si>
    <t>קרן לא מובטחת</t>
  </si>
  <si>
    <t>ריבית ואג"ח</t>
  </si>
  <si>
    <t>0.05%</t>
  </si>
  <si>
    <t>אלה פקדון אגח ד</t>
  </si>
  <si>
    <t>6.22%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</si>
  <si>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</si>
  <si>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</si>
  <si>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</si>
  <si>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</si>
  <si>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</si>
  <si>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</si>
  <si>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</si>
  <si>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</si>
  <si>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</si>
  <si>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</si>
  <si>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</si>
  <si>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 xml:space="preserve">תאריך אחרון בו נבחנה בפועל ירידת ערך </t>
  </si>
  <si>
    <t>מקס איט פיננסים בע"מ</t>
  </si>
  <si>
    <t xml:space="preserve">512905423 </t>
  </si>
  <si>
    <t>מקס איט הת ד-רמ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</si>
  <si>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</si>
  <si>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</si>
  <si>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</si>
  <si>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</si>
  <si>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</si>
  <si>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</si>
  <si>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31/03/2024 </t>
  </si>
  <si>
    <t>מרכז תעשיות מידע חיפה בע"מ</t>
  </si>
  <si>
    <t xml:space="preserve">510687403 </t>
  </si>
  <si>
    <t>מת"ם אגח א -רמ</t>
  </si>
  <si>
    <t xml:space="preserve">05/12/2018 </t>
  </si>
  <si>
    <t>אגרקסקו</t>
  </si>
  <si>
    <t xml:space="preserve">510155625 </t>
  </si>
  <si>
    <t>אגרקסקו אגח רמ-א</t>
  </si>
  <si>
    <t xml:space="preserve">27/12/2007 </t>
  </si>
  <si>
    <t>D.il</t>
  </si>
  <si>
    <t xml:space="preserve">31/12/2018 </t>
  </si>
  <si>
    <t>אמפל-אמריקן ישר</t>
  </si>
  <si>
    <t xml:space="preserve">2023 </t>
  </si>
  <si>
    <t>אמפ אגח ב חש 15/2</t>
  </si>
  <si>
    <t xml:space="preserve">21/07/2021 </t>
  </si>
  <si>
    <t>04/04/2031</t>
  </si>
  <si>
    <t xml:space="preserve">31/08/2021 </t>
  </si>
  <si>
    <t>אמפל אג"ח ב חש14/1</t>
  </si>
  <si>
    <t>אמפל אגח ב חש12/1</t>
  </si>
  <si>
    <t>אמפל אמריקן אגח ב</t>
  </si>
  <si>
    <t xml:space="preserve">28/04/2008 </t>
  </si>
  <si>
    <t>אמפלאמ ב חש13/1</t>
  </si>
  <si>
    <t>התפלה אשקלון</t>
  </si>
  <si>
    <t xml:space="preserve">513102384 </t>
  </si>
  <si>
    <t>וי אי די מאוחד 0706 לס נשר</t>
  </si>
  <si>
    <t xml:space="preserve">22/04/2006 </t>
  </si>
  <si>
    <t>22/10/2025</t>
  </si>
  <si>
    <t>לאומי שטר הון 2027/08 %60.6</t>
  </si>
  <si>
    <t xml:space="preserve">09/05/2012 </t>
  </si>
  <si>
    <t>24/01/2027</t>
  </si>
  <si>
    <t xml:space="preserve">28/03/2024 </t>
  </si>
  <si>
    <t>אידיבי אחזקות</t>
  </si>
  <si>
    <t xml:space="preserve">520028283 </t>
  </si>
  <si>
    <t>אידיבי סד' א הסדר חוב</t>
  </si>
  <si>
    <t xml:space="preserve">10/09/2014 </t>
  </si>
  <si>
    <t>אלון חברת הלק</t>
  </si>
  <si>
    <t xml:space="preserve">520041690 </t>
  </si>
  <si>
    <t>אלון דלק אגח א' לס</t>
  </si>
  <si>
    <t xml:space="preserve">31/08/2016 </t>
  </si>
  <si>
    <t>הדר טבריה</t>
  </si>
  <si>
    <t xml:space="preserve">520036245 </t>
  </si>
  <si>
    <t>ה.ד.ר. טבריה בע"מ אג"ח 1 זפ 01.12.31</t>
  </si>
  <si>
    <t xml:space="preserve">18/09/1988 </t>
  </si>
  <si>
    <t xml:space="preserve">29/07/2021 </t>
  </si>
  <si>
    <t>ויולה ג'נריישין קפיטל</t>
  </si>
  <si>
    <t xml:space="preserve">96120 </t>
  </si>
  <si>
    <t>ויולה ג'נריישן ניהול בע"מ פסגות</t>
  </si>
  <si>
    <t>מניות לא סחירות</t>
  </si>
  <si>
    <t xml:space="preserve">13/02/2019 </t>
  </si>
  <si>
    <t>דיווח מנהל הקרן</t>
  </si>
  <si>
    <t xml:space="preserve">30/11/2023 </t>
  </si>
  <si>
    <t>אלון חברת הדלק</t>
  </si>
  <si>
    <t>מניות אלון דלק לא סחירה (פקטיבי)</t>
  </si>
  <si>
    <t>קרן פיט השקעות-שותפות מוגבלת</t>
  </si>
  <si>
    <t xml:space="preserve">540300522 </t>
  </si>
  <si>
    <t>( פקטיבי) פיט השקעות יהש חסום</t>
  </si>
  <si>
    <t>פודטק</t>
  </si>
  <si>
    <t xml:space="preserve">14/03/2021 </t>
  </si>
  <si>
    <t>IBI LION ניהול</t>
  </si>
  <si>
    <t xml:space="preserve">21/11/2021 </t>
  </si>
  <si>
    <t xml:space="preserve">03/01/2024 </t>
  </si>
  <si>
    <t>LUSIX</t>
  </si>
  <si>
    <t xml:space="preserve">997698 </t>
  </si>
  <si>
    <t>Lusix</t>
  </si>
  <si>
    <t xml:space="preserve">08/06/2022 </t>
  </si>
  <si>
    <t>קרן פיט שותפות מוגבלת</t>
  </si>
  <si>
    <t>קרן פיט ניהול בע"מ</t>
  </si>
  <si>
    <t xml:space="preserve">01/08/2022 </t>
  </si>
  <si>
    <t xml:space="preserve">31/10/2023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</si>
  <si>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</si>
  <si>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</si>
  <si>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</si>
  <si>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</si>
  <si>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</si>
  <si>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</si>
  <si>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</si>
  <si>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</si>
  <si>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</si>
  <si>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NAV(במטבע הדיווח של קרן ההשקעה)</t>
  </si>
  <si>
    <t>שיעור החזקה בקרן השקעה</t>
  </si>
  <si>
    <t>מניבים ניהול הריט החדשה בע"מ</t>
  </si>
  <si>
    <t>פנימי</t>
  </si>
  <si>
    <t>קרן השקעה אחרת</t>
  </si>
  <si>
    <t>Buyout</t>
  </si>
  <si>
    <t xml:space="preserve">03/11/2015 </t>
  </si>
  <si>
    <t xml:space="preserve">31/01/2024 </t>
  </si>
  <si>
    <t>יסודות נדל"ן א</t>
  </si>
  <si>
    <t xml:space="preserve">550274807 </t>
  </si>
  <si>
    <t>'קרן השקעה יסודות הנדל"ן א</t>
  </si>
  <si>
    <t>קרן נדל"ן</t>
  </si>
  <si>
    <t>Venture Debt</t>
  </si>
  <si>
    <t xml:space="preserve">30/08/2015 </t>
  </si>
  <si>
    <t>אלפא</t>
  </si>
  <si>
    <t>אלפא קרן השקעה</t>
  </si>
  <si>
    <t>קרן גידור (Hedge Fund)</t>
  </si>
  <si>
    <t>איי קיימן</t>
  </si>
  <si>
    <t xml:space="preserve">28/03/2013 </t>
  </si>
  <si>
    <t xml:space="preserve">17/03/2024 </t>
  </si>
  <si>
    <t>ויולה</t>
  </si>
  <si>
    <t>ויולה ג'נריישן ניהול</t>
  </si>
  <si>
    <t>Co-Investment/Direct</t>
  </si>
  <si>
    <t xml:space="preserve">16/08/2018 </t>
  </si>
  <si>
    <t>נוקד</t>
  </si>
  <si>
    <t xml:space="preserve">550258947 </t>
  </si>
  <si>
    <t>קרן נוקד מניות</t>
  </si>
  <si>
    <t>Bridges</t>
  </si>
  <si>
    <t xml:space="preserve">540279544 </t>
  </si>
  <si>
    <t>BRIDGES</t>
  </si>
  <si>
    <t>Growth Venture Capital</t>
  </si>
  <si>
    <t xml:space="preserve">16/01/2024 </t>
  </si>
  <si>
    <t>תש"י</t>
  </si>
  <si>
    <t xml:space="preserve">550224737 </t>
  </si>
  <si>
    <t>קרן תשתיות ישראל</t>
  </si>
  <si>
    <t>Value Added Infrastructure</t>
  </si>
  <si>
    <t xml:space="preserve">03/11/2014 </t>
  </si>
  <si>
    <t>FIMI V</t>
  </si>
  <si>
    <t xml:space="preserve">27/08/2012 </t>
  </si>
  <si>
    <t>פלנוס</t>
  </si>
  <si>
    <t xml:space="preserve">550228266 </t>
  </si>
  <si>
    <t>PLENUS 4</t>
  </si>
  <si>
    <t xml:space="preserve">14/08/2012 </t>
  </si>
  <si>
    <t>מונטה</t>
  </si>
  <si>
    <t xml:space="preserve">540278751 </t>
  </si>
  <si>
    <t>MONETA CAPITAL LIMITED PARTNERSHIP</t>
  </si>
  <si>
    <t xml:space="preserve">05/07/2022 </t>
  </si>
  <si>
    <t>קדמה</t>
  </si>
  <si>
    <t xml:space="preserve">540286333 </t>
  </si>
  <si>
    <t>KEDMA CAPITAL PARTNERS III LTD</t>
  </si>
  <si>
    <t xml:space="preserve">17/04/2019 </t>
  </si>
  <si>
    <t>Somv</t>
  </si>
  <si>
    <t>SOMV 2</t>
  </si>
  <si>
    <t xml:space="preserve">27/03/2018 </t>
  </si>
  <si>
    <t>יסודות נדלן</t>
  </si>
  <si>
    <t xml:space="preserve">540290103 </t>
  </si>
  <si>
    <t>P יסודות נדל"ן ג' פיתוח ושותפות</t>
  </si>
  <si>
    <t xml:space="preserve">17/08/2021 </t>
  </si>
  <si>
    <t>פורטיסימו</t>
  </si>
  <si>
    <t xml:space="preserve">530243591 </t>
  </si>
  <si>
    <t>FORTISSIMO III</t>
  </si>
  <si>
    <t xml:space="preserve">26/12/2022 </t>
  </si>
  <si>
    <t>טוליפ</t>
  </si>
  <si>
    <t xml:space="preserve">27/05/2021 </t>
  </si>
  <si>
    <t>קרן טוליפ</t>
  </si>
  <si>
    <t xml:space="preserve">02/10/2023 </t>
  </si>
  <si>
    <t>Klirmark</t>
  </si>
  <si>
    <t>Klirmark Fund IV</t>
  </si>
  <si>
    <t>Special Situations Debt</t>
  </si>
  <si>
    <t xml:space="preserve">19/04/2023 </t>
  </si>
  <si>
    <t xml:space="preserve">540311826 </t>
  </si>
  <si>
    <t>IBI EVO מלונאות</t>
  </si>
  <si>
    <t>Value Added Real Estate</t>
  </si>
  <si>
    <t xml:space="preserve">16/02/2023 </t>
  </si>
  <si>
    <t xml:space="preserve">28/02/2023 </t>
  </si>
  <si>
    <t>KLIRMARK III</t>
  </si>
  <si>
    <t xml:space="preserve">07/04/2022 </t>
  </si>
  <si>
    <t>ספרה פארקינג</t>
  </si>
  <si>
    <t xml:space="preserve">540305869 </t>
  </si>
  <si>
    <t>קרן ספרה פארקינג</t>
  </si>
  <si>
    <t xml:space="preserve">09/12/2021 </t>
  </si>
  <si>
    <t xml:space="preserve">530278514 </t>
  </si>
  <si>
    <t>FORTISSIMO CAPITAL FUND V LP</t>
  </si>
  <si>
    <t xml:space="preserve">02/09/2021 </t>
  </si>
  <si>
    <t>קרן אלפא</t>
  </si>
  <si>
    <t xml:space="preserve">29/08/2021 </t>
  </si>
  <si>
    <t xml:space="preserve">540294725 </t>
  </si>
  <si>
    <t>תשתיות ישראל 4</t>
  </si>
  <si>
    <t xml:space="preserve">04/11/2021 </t>
  </si>
  <si>
    <t>VIOLA PRIVATE</t>
  </si>
  <si>
    <t>מקרסטון קרן השקעה</t>
  </si>
  <si>
    <t xml:space="preserve">02/10/2014 </t>
  </si>
  <si>
    <t>Fimi Israel Opportunity</t>
  </si>
  <si>
    <t xml:space="preserve">530221407 </t>
  </si>
  <si>
    <t>פימי 2 קרן הון סיכון</t>
  </si>
  <si>
    <t xml:space="preserve">530229905 </t>
  </si>
  <si>
    <t>פימי 4</t>
  </si>
  <si>
    <t xml:space="preserve">530232164 </t>
  </si>
  <si>
    <t>FORTISSIMO CAPITAL פורטיסימו 2</t>
  </si>
  <si>
    <t>IBI CONSUMER CR</t>
  </si>
  <si>
    <t xml:space="preserve">XS225DDD55FF </t>
  </si>
  <si>
    <t xml:space="preserve">13/10/2016 </t>
  </si>
  <si>
    <t>Ami Opportunities</t>
  </si>
  <si>
    <t>AMI OPPORTUNIT</t>
  </si>
  <si>
    <t xml:space="preserve">XS22552FF222 </t>
  </si>
  <si>
    <t>בריטניה</t>
  </si>
  <si>
    <t xml:space="preserve">14/12/2015 </t>
  </si>
  <si>
    <t>Alto II</t>
  </si>
  <si>
    <t>ALTO FUND</t>
  </si>
  <si>
    <t xml:space="preserve">XSHHHJKKKXXX </t>
  </si>
  <si>
    <t>Hamilton</t>
  </si>
  <si>
    <t>HAMIL FEED III</t>
  </si>
  <si>
    <t xml:space="preserve">XS52222211XX </t>
  </si>
  <si>
    <t xml:space="preserve">19/05/2015 </t>
  </si>
  <si>
    <t>בראק קפיטל</t>
  </si>
  <si>
    <t>BRACK CAPITAL R</t>
  </si>
  <si>
    <t xml:space="preserve">XXXXXX522222 </t>
  </si>
  <si>
    <t>קפריסין</t>
  </si>
  <si>
    <t xml:space="preserve">10/10/2012 </t>
  </si>
  <si>
    <t>ויטהלייף</t>
  </si>
  <si>
    <t xml:space="preserve">550226906 </t>
  </si>
  <si>
    <t>VITALIFE 2</t>
  </si>
  <si>
    <t xml:space="preserve">21/06/2012 </t>
  </si>
  <si>
    <t>Faro Point</t>
  </si>
  <si>
    <t>FAROPOINT</t>
  </si>
  <si>
    <t xml:space="preserve">26/10/2020 </t>
  </si>
  <si>
    <t>BAIN</t>
  </si>
  <si>
    <t>BAIN CAPITAL DSS</t>
  </si>
  <si>
    <t xml:space="preserve">18/06/2020 </t>
  </si>
  <si>
    <t>HarbourVest</t>
  </si>
  <si>
    <t>HARBOURVEST DOVER X</t>
  </si>
  <si>
    <t>Secondaries</t>
  </si>
  <si>
    <t xml:space="preserve">13/01/2020 </t>
  </si>
  <si>
    <t>פנתאון</t>
  </si>
  <si>
    <t>פנתאון PGCO IV</t>
  </si>
  <si>
    <t>לוכסמבורג</t>
  </si>
  <si>
    <t xml:space="preserve">18/11/2019 </t>
  </si>
  <si>
    <t>Colchis</t>
  </si>
  <si>
    <t>COLCHIS INCOME FUND NEW</t>
  </si>
  <si>
    <t xml:space="preserve">31/07/2019 </t>
  </si>
  <si>
    <t>MIP</t>
  </si>
  <si>
    <t>MACQUARIE</t>
  </si>
  <si>
    <t xml:space="preserve">06/02/2019 </t>
  </si>
  <si>
    <t>LLCP</t>
  </si>
  <si>
    <t>LLCP VI</t>
  </si>
  <si>
    <t xml:space="preserve">25/06/2018 </t>
  </si>
  <si>
    <t>פורמה</t>
  </si>
  <si>
    <t>FORMA FUND</t>
  </si>
  <si>
    <t xml:space="preserve">18/06/2017 </t>
  </si>
  <si>
    <t>מידאל</t>
  </si>
  <si>
    <t xml:space="preserve">550270045 </t>
  </si>
  <si>
    <t>MIDEAL FUND</t>
  </si>
  <si>
    <t xml:space="preserve">12/02/2017 </t>
  </si>
  <si>
    <t>EQT</t>
  </si>
  <si>
    <t>EQT INFRASTRUCTURE V NO1 EUR</t>
  </si>
  <si>
    <t>גלובלי</t>
  </si>
  <si>
    <t xml:space="preserve">23/08/2021 </t>
  </si>
  <si>
    <t>MV Credit</t>
  </si>
  <si>
    <t>MV SENIOR II DEEDER 1 UL SCSP</t>
  </si>
  <si>
    <t>Direct Lending Debt</t>
  </si>
  <si>
    <t xml:space="preserve">12/10/2021 </t>
  </si>
  <si>
    <t>Direct Lending</t>
  </si>
  <si>
    <t>Direct Lending Fund III</t>
  </si>
  <si>
    <t xml:space="preserve">03/08/2021 </t>
  </si>
  <si>
    <t>Harel</t>
  </si>
  <si>
    <t xml:space="preserve">28/07/2021 </t>
  </si>
  <si>
    <t>Faro Point FRG-X</t>
  </si>
  <si>
    <t xml:space="preserve">22/07/2021 </t>
  </si>
  <si>
    <t>COLCHIS INCOME FUND (PSG)</t>
  </si>
  <si>
    <t xml:space="preserve">06/11/2022 </t>
  </si>
  <si>
    <t>KYC Investments Ltd</t>
  </si>
  <si>
    <t>HAMILTON LANE 4</t>
  </si>
  <si>
    <t xml:space="preserve">30/09/2021 </t>
  </si>
  <si>
    <t>Vintage</t>
  </si>
  <si>
    <t>VINTAGE V ACESS</t>
  </si>
  <si>
    <t xml:space="preserve">05/09/2021 </t>
  </si>
  <si>
    <t xml:space="preserve">540307477 </t>
  </si>
  <si>
    <t>IBI Pillar</t>
  </si>
  <si>
    <t xml:space="preserve">01/07/2021 </t>
  </si>
  <si>
    <t>Hamilton Strategic Opp 2020 VI</t>
  </si>
  <si>
    <t xml:space="preserve">24/03/2021 </t>
  </si>
  <si>
    <t>מור סטארלייט</t>
  </si>
  <si>
    <t xml:space="preserve">540315009 </t>
  </si>
  <si>
    <t>קרן מור סטארלייט קנדה 3</t>
  </si>
  <si>
    <t xml:space="preserve">12/06/2023 </t>
  </si>
  <si>
    <t>דולר קנדי</t>
  </si>
  <si>
    <t>Starlight UK</t>
  </si>
  <si>
    <t xml:space="preserve">540321866 </t>
  </si>
  <si>
    <t xml:space="preserve">16/01/2023 </t>
  </si>
  <si>
    <t>Faro Point FIVF III (F-6)</t>
  </si>
  <si>
    <t xml:space="preserve">19/10/2022 </t>
  </si>
  <si>
    <t>Hamilton Strategic Opp VII</t>
  </si>
  <si>
    <t xml:space="preserve">14/06/2022 </t>
  </si>
  <si>
    <t>Insight Partners</t>
  </si>
  <si>
    <t>INSIGHT VENTURE PARTNERS IX LP</t>
  </si>
  <si>
    <t xml:space="preserve">27/02/2022 </t>
  </si>
  <si>
    <t>Electra</t>
  </si>
  <si>
    <t>ELECTRA MULTIF 2 P</t>
  </si>
  <si>
    <t>Blue Atlantic PTNR</t>
  </si>
  <si>
    <t>BLUE ATLANTIC PARTNERS II</t>
  </si>
  <si>
    <t>BLUE ATLAN PTNR</t>
  </si>
  <si>
    <t>EQT Infrastructure VI</t>
  </si>
  <si>
    <t xml:space="preserve">23/01/2024 </t>
  </si>
  <si>
    <t>APAX</t>
  </si>
  <si>
    <t>איפקס 7 קרן השקעה</t>
  </si>
  <si>
    <t xml:space="preserve">16/07/2012 </t>
  </si>
  <si>
    <t xml:space="preserve">550224661 </t>
  </si>
  <si>
    <t>קרן השקעה KPS SS III</t>
  </si>
  <si>
    <t>מדיקה</t>
  </si>
  <si>
    <t xml:space="preserve">550217814 </t>
  </si>
  <si>
    <t>LASALLE MEDICAL OFFICE FUND II</t>
  </si>
  <si>
    <t xml:space="preserve">20/01/2021 </t>
  </si>
  <si>
    <t xml:space="preserve">19/03/2024 </t>
  </si>
  <si>
    <t>נכס בסיס (כתב אופציה)</t>
  </si>
  <si>
    <t xml:space="preserve">נכס בסיס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</si>
  <si>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</si>
  <si>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</si>
  <si>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</si>
  <si>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</si>
  <si>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</si>
  <si>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</si>
  <si>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</si>
  <si>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</si>
  <si>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</si>
  <si>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</si>
  <si>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</si>
  <si>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</si>
  <si>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</si>
  <si>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</si>
  <si>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</si>
  <si>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</si>
  <si>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</si>
  <si>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</si>
  <si>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</si>
  <si>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</si>
  <si>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</si>
  <si>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</si>
  <si>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</si>
  <si>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</si>
  <si>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</si>
  <si>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</si>
  <si>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</si>
  <si>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</si>
  <si>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</si>
  <si>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</si>
  <si>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</si>
  <si>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</si>
  <si>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</si>
  <si>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USD/ILS FW 3.650000 28/06/24</t>
  </si>
  <si>
    <t>26/03/2024</t>
  </si>
  <si>
    <t>28/06/2024</t>
  </si>
  <si>
    <t>רבעוני</t>
  </si>
  <si>
    <t>Delivery</t>
  </si>
  <si>
    <t>גורם אחר</t>
  </si>
  <si>
    <t>0.000%</t>
  </si>
  <si>
    <t>POALILIT</t>
  </si>
  <si>
    <t>EUR/ILS FW 3.979000 28/06/24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</si>
  <si>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</si>
  <si>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</si>
  <si>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</si>
  <si>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</si>
  <si>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</si>
  <si>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</si>
  <si>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</si>
  <si>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</si>
  <si>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</si>
  <si>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</si>
  <si>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</si>
  <si>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</si>
  <si>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</si>
  <si>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</si>
  <si>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</si>
  <si>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</si>
  <si>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</si>
  <si>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</si>
  <si>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</si>
  <si>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תאריך אחרון בו נבחנה בפועל ירידת ערך</t>
  </si>
  <si>
    <t>שיעור ריבית בגין אי-ניצול מסגרת האשראי</t>
  </si>
  <si>
    <t>ערך נקוב</t>
  </si>
  <si>
    <t>שער הלוואה</t>
  </si>
  <si>
    <t>שווי הוגן  (במטבע הפעילות)</t>
  </si>
  <si>
    <t xml:space="preserve">97226 </t>
  </si>
  <si>
    <t>חוצה ישראל 1 %5499.5 2027/2007</t>
  </si>
  <si>
    <t>תאגיד</t>
  </si>
  <si>
    <t>תשתיות</t>
  </si>
  <si>
    <t>כן</t>
  </si>
  <si>
    <t xml:space="preserve">512475203 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</si>
  <si>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</si>
  <si>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</si>
  <si>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</si>
  <si>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</si>
  <si>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</si>
  <si>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</si>
  <si>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 xml:space="preserve">31/12/2000 </t>
  </si>
  <si>
    <t xml:space="preserve">29/03/2001 </t>
  </si>
  <si>
    <t xml:space="preserve">30/03/2000 </t>
  </si>
  <si>
    <t xml:space="preserve">31/12/2001 </t>
  </si>
  <si>
    <t xml:space="preserve">28/06/2001 </t>
  </si>
  <si>
    <t xml:space="preserve">30/09/2001 </t>
  </si>
  <si>
    <t xml:space="preserve">31/03/2002 </t>
  </si>
  <si>
    <t>חוצה ישראל 1 %7142.6 2027/2007</t>
  </si>
  <si>
    <t xml:space="preserve">06/07/2000 </t>
  </si>
  <si>
    <t xml:space="preserve">30/06/2003 </t>
  </si>
  <si>
    <t xml:space="preserve">31/03/2003 </t>
  </si>
  <si>
    <t xml:space="preserve">31/12/2003 </t>
  </si>
  <si>
    <t xml:space="preserve">31/12/2002 </t>
  </si>
  <si>
    <t xml:space="preserve">03/01/2000 </t>
  </si>
  <si>
    <t xml:space="preserve">30/09/2003 </t>
  </si>
  <si>
    <t xml:space="preserve">28/04/2004 </t>
  </si>
  <si>
    <t xml:space="preserve">30/09/2002 </t>
  </si>
  <si>
    <t xml:space="preserve">05/10/2000 </t>
  </si>
  <si>
    <t xml:space="preserve">99608 </t>
  </si>
  <si>
    <t>הלוואות לעמיתים</t>
  </si>
  <si>
    <t>עמית/מבוטח</t>
  </si>
  <si>
    <t xml:space="preserve">25/11/2021 </t>
  </si>
  <si>
    <t>AA+</t>
  </si>
  <si>
    <t>לא צמוד</t>
  </si>
  <si>
    <t>ריבית פריים</t>
  </si>
  <si>
    <t>אשראי צרכני</t>
  </si>
  <si>
    <t xml:space="preserve">30/11/2021 </t>
  </si>
  <si>
    <t>חוזרים הלוואות</t>
  </si>
  <si>
    <t xml:space="preserve">28/02/2022 </t>
  </si>
  <si>
    <t xml:space="preserve">02/02/2022 </t>
  </si>
  <si>
    <t xml:space="preserve">997602 </t>
  </si>
  <si>
    <t>קוואלטי - משכנתא הפוכה</t>
  </si>
  <si>
    <t xml:space="preserve">22/04/2021 </t>
  </si>
  <si>
    <t>01/11/2052</t>
  </si>
  <si>
    <t>קוואלטי 2 - משכנתא הפוכה</t>
  </si>
  <si>
    <t xml:space="preserve">23/11/2021 </t>
  </si>
  <si>
    <t>01/01/2054</t>
  </si>
  <si>
    <t>קרן קוואלטי 3 - משכנתא הפוכה</t>
  </si>
  <si>
    <t xml:space="preserve">13/03/2022 </t>
  </si>
  <si>
    <t>01/05/2053</t>
  </si>
  <si>
    <t>קרן קוואלטי 4 - משכנתא הפוכה</t>
  </si>
  <si>
    <t xml:space="preserve">07/06/2022 </t>
  </si>
  <si>
    <t>קרן קוואלטי 5 - משכנתא הפוכה</t>
  </si>
  <si>
    <t xml:space="preserve">11/09/2022 </t>
  </si>
  <si>
    <t xml:space="preserve">01/12/2021 </t>
  </si>
  <si>
    <t>8 גלובל פיננס</t>
  </si>
  <si>
    <t xml:space="preserve">513739466 </t>
  </si>
  <si>
    <t>גלובל פינס גיאר 8 סד' ה'2019</t>
  </si>
  <si>
    <t>C</t>
  </si>
  <si>
    <t xml:space="preserve">30/01/2019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</si>
  <si>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</si>
  <si>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</si>
  <si>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</si>
  <si>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</si>
  <si>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</si>
  <si>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</si>
  <si>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</si>
  <si>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</si>
  <si>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</si>
  <si>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</si>
  <si>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</si>
  <si>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 xml:space="preserve">04/12/2022 </t>
  </si>
  <si>
    <t>משרדים</t>
  </si>
  <si>
    <t>בשימוש</t>
  </si>
  <si>
    <t>אחד העם 9 תל אביב</t>
  </si>
  <si>
    <t xml:space="preserve">שיטה השוואתית </t>
  </si>
  <si>
    <t>מומחה בלתי תלוי</t>
  </si>
  <si>
    <t>אודלס קינן שמאות</t>
  </si>
  <si>
    <t xml:space="preserve">13/03/2024 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</si>
  <si>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</si>
  <si>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</si>
  <si>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</si>
  <si>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</si>
  <si>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</si>
  <si>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אגרק אגא חש12/4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</si>
  <si>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</si>
  <si>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</si>
  <si>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</si>
  <si>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</si>
  <si>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</si>
  <si>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</si>
  <si>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</si>
  <si>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</si>
  <si>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</si>
  <si>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</si>
  <si>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שם גיליון(רלוונטי לגיליונות עם עמודה "מאפיין עיקרי")</t>
  </si>
  <si>
    <t>שם עמודה</t>
  </si>
  <si>
    <t>אפשרות בחירה</t>
  </si>
  <si>
    <t>הערות והסברים</t>
  </si>
  <si>
    <t>שם גיליון</t>
  </si>
  <si>
    <t>שם סעיף</t>
  </si>
  <si>
    <t>מספר סעיף</t>
  </si>
  <si>
    <t>מידע שניתן לדווח רק לרשות</t>
  </si>
  <si>
    <t>קרן נאמנות</t>
  </si>
  <si>
    <t>משתנה</t>
  </si>
  <si>
    <t>חוב מגובה נדלן</t>
  </si>
  <si>
    <t xml:space="preserve"> 11/03/2024</t>
  </si>
  <si>
    <t xml:space="preserve"> 31/01/2024</t>
  </si>
  <si>
    <t>09/05/2012</t>
  </si>
  <si>
    <t>22/07/2021</t>
  </si>
  <si>
    <t>N/A</t>
  </si>
  <si>
    <t>משכנתאות או תיקי משכנתאות</t>
  </si>
  <si>
    <t>כתובת: דרך השלום 53 , גבעתיים</t>
  </si>
  <si>
    <t xml:space="preserve"> 8 rue lou Hemmer, L-1748 senningerberg, Luxembourg</t>
  </si>
  <si>
    <t>דרך השלום 53 , גבעתיים</t>
  </si>
  <si>
    <t>כתובת: הארבעה 21 תל אביב</t>
  </si>
  <si>
    <t xml:space="preserve"> בר כוכבא 23, בני ברק, ישראל</t>
  </si>
  <si>
    <t>utz Glil-Yam , Israel</t>
  </si>
  <si>
    <t xml:space="preserve">  השלושה 2 ת, תל אביב</t>
  </si>
  <si>
    <t xml:space="preserve"> 132, מגדלי עזריאלי, תל אביב</t>
  </si>
  <si>
    <t>מדינת היהודים 85 , הרצליה, ישראל</t>
  </si>
  <si>
    <t xml:space="preserve"> אחד העם 9 , תל אביב</t>
  </si>
  <si>
    <t xml:space="preserve"> ז'בוטינסקי 2 , רמת גן , ישראל</t>
  </si>
  <si>
    <t>:  אחד העם 9 תל אביב</t>
  </si>
  <si>
    <t xml:space="preserve"> אבא אבן 10 , הרצליה</t>
  </si>
  <si>
    <t>ברזל 32 , רמת החייל , תל אביב</t>
  </si>
  <si>
    <t xml:space="preserve"> 10 Finsbury Square, London</t>
  </si>
  <si>
    <t xml:space="preserve"> Raul Valenberg , Tel Aviv, Israel</t>
  </si>
  <si>
    <t>ראול ולנברג 20 , תל אביב , ישראל</t>
  </si>
  <si>
    <t xml:space="preserve"> יגאל אלון 94 , תל אביב</t>
  </si>
  <si>
    <t>אבא אבן 12 , הרצליה</t>
  </si>
  <si>
    <t xml:space="preserve"> הארבעה 30 , תל אביב, ישראל</t>
  </si>
  <si>
    <t xml:space="preserve"> וייצמן 2 , תל אביב , ישראל</t>
  </si>
  <si>
    <t>אבא אבן 13 , הרצליה</t>
  </si>
  <si>
    <t xml:space="preserve"> הארבעה 30 תל אביב</t>
  </si>
  <si>
    <t>אבא אבן 10 , הרצליה</t>
  </si>
  <si>
    <t xml:space="preserve"> אבא אבן 12 , הרצליה</t>
  </si>
  <si>
    <t>השלושה 2, תל אביב</t>
  </si>
  <si>
    <t>8 Raul Valenberg , Tel Aviv , Israel</t>
  </si>
  <si>
    <t xml:space="preserve"> 1 Glategny Esplanade , St Peter Port , Guernsey , GY12HJ</t>
  </si>
  <si>
    <t>610 Fifth Avenue , New York , NY 10020</t>
  </si>
  <si>
    <t>Lophitis Business Centre, 28th October Street, CY-3035 Limassol, Cyprus</t>
  </si>
  <si>
    <t xml:space="preserve"> 6263 Poplar Ave. Memphis , TN, 38119 USA</t>
  </si>
  <si>
    <t>5 Marine View Plz. , Hoboken, NJ 07030, USA</t>
  </si>
  <si>
    <t xml:space="preserve"> 6389 Quai Hollow , Memphis , Tennessee , USA</t>
  </si>
  <si>
    <t>200 Clarendon st. , Boston, MA 02116</t>
  </si>
  <si>
    <t>One Financial Center, Boston, Massachusetts 02111</t>
  </si>
  <si>
    <t>125 west 55th street, New York, NY 10019</t>
  </si>
  <si>
    <t>345 N Maple Dr. Ste. 300 Beverly Hills, CA 90210</t>
  </si>
  <si>
    <t xml:space="preserve"> 51A Boulevard Royal, L-2449 , Luxembourg</t>
  </si>
  <si>
    <t>11-13 Boulevard de la Foire, L-1528, Luxembourg</t>
  </si>
  <si>
    <t>החילזון 12 , רמת גן</t>
  </si>
  <si>
    <t>50 California st, San Francisco, CA</t>
  </si>
  <si>
    <t>אבא אבן 12 , הרצליה פיתוח , ישראל</t>
  </si>
  <si>
    <t>דרך דוד בן גוריון 2  , רמת גן</t>
  </si>
  <si>
    <t>מונטיפיורי 35 , תל אביב</t>
  </si>
  <si>
    <t>1114 Avenue of the Americas , New York , NY</t>
  </si>
  <si>
    <t>1331 South Killian Drive, Suite A, Lake Park, FL 33403</t>
  </si>
  <si>
    <t xml:space="preserve"> 2875 NE 191st Street, Aventura, Florida 33180</t>
  </si>
  <si>
    <t>2875 NE 191st Street, Aventura, Florida 33180</t>
  </si>
  <si>
    <t>51A Boulevard Royal, L-2449 , Luxembourg</t>
  </si>
  <si>
    <t>Harel finance hamagen</t>
  </si>
  <si>
    <t>תאריך פקיעת מחויבות להשקעה</t>
  </si>
  <si>
    <t xml:space="preserve">30/03/2028 </t>
  </si>
  <si>
    <t xml:space="preserve">01/10/2030 </t>
  </si>
  <si>
    <t xml:space="preserve">01/01/2027 </t>
  </si>
  <si>
    <t xml:space="preserve">01/03/2029 </t>
  </si>
  <si>
    <t xml:space="preserve">20/08/2024 </t>
  </si>
  <si>
    <t xml:space="preserve">01/06/2024 </t>
  </si>
  <si>
    <t xml:space="preserve">01/04/2031 </t>
  </si>
  <si>
    <t xml:space="preserve">31/10/2027 </t>
  </si>
  <si>
    <t xml:space="preserve">01/12/2028 </t>
  </si>
  <si>
    <t xml:space="preserve">31/12/2024 </t>
  </si>
  <si>
    <t xml:space="preserve">26/11/2024 </t>
  </si>
  <si>
    <t xml:space="preserve">31/05/2028 </t>
  </si>
  <si>
    <t xml:space="preserve">01/01/2030 </t>
  </si>
  <si>
    <t xml:space="preserve">01/09/2028 </t>
  </si>
  <si>
    <t xml:space="preserve">01/01/2029 </t>
  </si>
  <si>
    <t xml:space="preserve">01/06/2026 </t>
  </si>
  <si>
    <t xml:space="preserve">01/08/2031 </t>
  </si>
  <si>
    <t xml:space="preserve">30/06/2027 </t>
  </si>
  <si>
    <t xml:space="preserve">30/10/2025 </t>
  </si>
  <si>
    <t xml:space="preserve">01/05/2025 </t>
  </si>
  <si>
    <t xml:space="preserve">30/04/2029 </t>
  </si>
  <si>
    <t xml:space="preserve">31/07/2031 </t>
  </si>
  <si>
    <t xml:space="preserve">01/03/2026 </t>
  </si>
  <si>
    <t xml:space="preserve">01/05/2027 </t>
  </si>
  <si>
    <t xml:space="preserve">01/01/2033 </t>
  </si>
  <si>
    <t xml:space="preserve">01/07/2027 </t>
  </si>
  <si>
    <t xml:space="preserve">01/06/2027 </t>
  </si>
  <si>
    <t xml:space="preserve">28/02/2030 </t>
  </si>
  <si>
    <t>שפיצר</t>
  </si>
  <si>
    <t>קרן מובטחת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</si>
  <si>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</si>
  <si>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</si>
  <si>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</si>
  <si>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</si>
  <si>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 xml:space="preserve">06/06/2025 </t>
  </si>
  <si>
    <t xml:space="preserve">01/02/2025 </t>
  </si>
  <si>
    <t>בנק הפועלים בע"מ</t>
  </si>
  <si>
    <t>516738689</t>
  </si>
  <si>
    <t>516014008</t>
  </si>
  <si>
    <t>29212</t>
  </si>
  <si>
    <t>30589</t>
  </si>
  <si>
    <t>29849</t>
  </si>
  <si>
    <t>2030</t>
  </si>
  <si>
    <t>מספר תאגיד או שותפות בחו"ל</t>
  </si>
  <si>
    <t>29584</t>
  </si>
  <si>
    <t>23-2962336</t>
  </si>
  <si>
    <t>86-2034928</t>
  </si>
  <si>
    <t>30253</t>
  </si>
  <si>
    <t>28993</t>
  </si>
  <si>
    <t>B 283012</t>
  </si>
  <si>
    <t>0</t>
  </si>
  <si>
    <t>30303</t>
  </si>
  <si>
    <t>30292</t>
  </si>
  <si>
    <t>30208</t>
  </si>
  <si>
    <t>30067</t>
  </si>
  <si>
    <t>2020 2423 842</t>
  </si>
  <si>
    <t>2016 2429 508</t>
  </si>
  <si>
    <t>30676</t>
  </si>
  <si>
    <t>514290345</t>
  </si>
  <si>
    <t>MC-96011</t>
  </si>
  <si>
    <t>מספר שותפות</t>
  </si>
  <si>
    <t>98-1502442</t>
  </si>
  <si>
    <t>510607328</t>
  </si>
  <si>
    <t>29901</t>
  </si>
  <si>
    <t>29/05/2017</t>
  </si>
  <si>
    <t>15/01/2019</t>
  </si>
  <si>
    <t>22/06/2017</t>
  </si>
  <si>
    <t>20/06/2016</t>
  </si>
  <si>
    <t>לא קרן השקעה - זו מניה לא סחירה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</si>
</sst>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"/>
    <numFmt numFmtId="165" formatCode="#,##0.000%"/>
    <numFmt numFmtId="166" formatCode="0.000%"/>
    <numFmt numFmtId="167" formatCode="0.000"/>
  </numFmts>
  <fonts count="49" x14ac:knownFonts="1">
    <font>
      <sz val="11"/>
      <color indexed="8"/>
      <name val="Arial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11"/>
      <color indexed="8"/>
      <name val="Arial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0"/>
      <name val="Tahoma"/>
      <family val="2"/>
    </font>
    <font>
      <b/>
      <sz val="8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</cellStyleXfs>
  <cellXfs count="90">
    <xf numFmtId="0" fontId="0" fillId="0" borderId="0" xfId="0"/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5" fillId="4" borderId="0" xfId="0" applyFont="1" applyFill="1" applyAlignment="1">
      <alignment horizontal="right" wrapText="1"/>
    </xf>
    <xf numFmtId="164" fontId="6" fillId="2" borderId="1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wrapText="1"/>
    </xf>
    <xf numFmtId="0" fontId="43" fillId="2" borderId="1" xfId="0" applyFont="1" applyFill="1" applyBorder="1" applyAlignment="1">
      <alignment horizontal="right" wrapText="1"/>
    </xf>
    <xf numFmtId="0" fontId="43" fillId="0" borderId="1" xfId="0" applyFont="1" applyBorder="1" applyAlignment="1">
      <alignment horizontal="right" wrapText="1"/>
    </xf>
    <xf numFmtId="0" fontId="44" fillId="4" borderId="0" xfId="0" applyFont="1" applyFill="1" applyAlignment="1">
      <alignment horizontal="right"/>
    </xf>
    <xf numFmtId="0" fontId="43" fillId="2" borderId="1" xfId="0" applyFont="1" applyFill="1" applyBorder="1" applyAlignment="1">
      <alignment horizontal="right"/>
    </xf>
    <xf numFmtId="1" fontId="43" fillId="2" borderId="1" xfId="0" applyNumberFormat="1" applyFont="1" applyFill="1" applyBorder="1" applyAlignment="1" applyProtection="1">
      <alignment horizontal="right"/>
      <protection locked="0"/>
    </xf>
    <xf numFmtId="164" fontId="43" fillId="2" borderId="1" xfId="0" applyNumberFormat="1" applyFont="1" applyFill="1" applyBorder="1" applyAlignment="1">
      <alignment horizontal="right"/>
    </xf>
    <xf numFmtId="10" fontId="43" fillId="2" borderId="1" xfId="1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wrapText="1"/>
    </xf>
    <xf numFmtId="14" fontId="43" fillId="0" borderId="1" xfId="0" applyNumberFormat="1" applyFont="1" applyBorder="1" applyAlignment="1">
      <alignment wrapText="1"/>
    </xf>
    <xf numFmtId="10" fontId="7" fillId="2" borderId="1" xfId="0" applyNumberFormat="1" applyFont="1" applyFill="1" applyBorder="1" applyAlignment="1">
      <alignment horizontal="right"/>
    </xf>
    <xf numFmtId="166" fontId="43" fillId="2" borderId="1" xfId="1" applyNumberFormat="1" applyFont="1" applyFill="1" applyBorder="1" applyAlignment="1">
      <alignment horizontal="right"/>
    </xf>
    <xf numFmtId="167" fontId="43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 applyProtection="1">
      <alignment horizontal="right"/>
      <protection locked="0"/>
    </xf>
    <xf numFmtId="164" fontId="43" fillId="5" borderId="1" xfId="0" applyNumberFormat="1" applyFont="1" applyFill="1" applyBorder="1" applyAlignment="1">
      <alignment horizontal="right"/>
    </xf>
    <xf numFmtId="43" fontId="43" fillId="2" borderId="1" xfId="2" applyFont="1" applyFill="1" applyBorder="1" applyAlignment="1">
      <alignment horizontal="right"/>
    </xf>
    <xf numFmtId="10" fontId="43" fillId="5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1" fontId="12" fillId="5" borderId="1" xfId="0" applyNumberFormat="1" applyFont="1" applyFill="1" applyBorder="1" applyAlignment="1" applyProtection="1">
      <alignment horizontal="right"/>
      <protection locked="0"/>
    </xf>
    <xf numFmtId="14" fontId="2" fillId="5" borderId="1" xfId="0" applyNumberFormat="1" applyFont="1" applyFill="1" applyBorder="1" applyAlignment="1">
      <alignment wrapText="1"/>
    </xf>
    <xf numFmtId="164" fontId="6" fillId="5" borderId="1" xfId="0" applyNumberFormat="1" applyFont="1" applyFill="1" applyBorder="1" applyAlignment="1">
      <alignment horizontal="right"/>
    </xf>
    <xf numFmtId="165" fontId="7" fillId="5" borderId="1" xfId="0" applyNumberFormat="1" applyFont="1" applyFill="1" applyBorder="1" applyAlignment="1">
      <alignment horizontal="right"/>
    </xf>
    <xf numFmtId="0" fontId="0" fillId="5" borderId="0" xfId="0" applyFill="1"/>
    <xf numFmtId="0" fontId="2" fillId="2" borderId="1" xfId="0" applyFont="1" applyFill="1" applyBorder="1" applyAlignment="1">
      <alignment horizontal="left" wrapText="1"/>
    </xf>
    <xf numFmtId="0" fontId="1" fillId="4" borderId="0" xfId="0" applyFont="1" applyFill="1" applyAlignment="1">
      <alignment horizontal="right" wrapText="1"/>
    </xf>
    <xf numFmtId="0" fontId="43" fillId="2" borderId="1" xfId="0" applyFont="1" applyFill="1" applyBorder="1" applyAlignment="1">
      <alignment wrapText="1"/>
    </xf>
    <xf numFmtId="167" fontId="43" fillId="5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0" fontId="43" fillId="5" borderId="1" xfId="0" applyFont="1" applyFill="1" applyBorder="1" applyAlignment="1">
      <alignment horizontal="right"/>
    </xf>
    <xf numFmtId="43" fontId="43" fillId="5" borderId="1" xfId="2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 wrapText="1"/>
    </xf>
    <xf numFmtId="0" fontId="45" fillId="4" borderId="0" xfId="0" applyFont="1" applyFill="1" applyAlignment="1">
      <alignment horizontal="right" wrapText="1"/>
    </xf>
    <xf numFmtId="164" fontId="46" fillId="2" borderId="1" xfId="0" applyNumberFormat="1" applyFont="1" applyFill="1" applyBorder="1" applyAlignment="1">
      <alignment horizontal="right"/>
    </xf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3" fillId="0" borderId="1" xfId="0" applyFont="1" applyBorder="1" applyAlignment="1">
      <alignment horizontal="right"/>
    </xf>
    <xf numFmtId="14" fontId="43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14" fontId="2" fillId="0" borderId="2" xfId="0" applyNumberFormat="1" applyFont="1" applyBorder="1" applyAlignment="1">
      <alignment wrapText="1"/>
    </xf>
    <xf numFmtId="0" fontId="47" fillId="0" borderId="1" xfId="0" applyFont="1" applyBorder="1" applyAlignment="1">
      <alignment horizontal="right" wrapText="1"/>
    </xf>
    <xf numFmtId="0" fontId="48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iana_m\AppData\Local\Microsoft\Windows\INetCache\Content.Outlook\VPSCHS1G\&#1512;&#1493;&#1501;%204.6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אפשרויות בחירה"/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, מב&quot;כ ויה&quot;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גרות חוב ממשלתיות"/>
      <sheetName val="לא סחיר א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, מב&quot;כ ויה&quot;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מיפוי סעיפים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rightToLeft="1" workbookViewId="0"/>
  </sheetViews>
  <sheetFormatPr defaultRowHeight="13.8" x14ac:dyDescent="0.25"/>
  <cols>
    <col min="1" max="1" width="76" customWidth="1"/>
    <col min="2" max="2" width="13" customWidth="1"/>
    <col min="3" max="3" width="2" customWidth="1"/>
    <col min="4" max="4" width="81" customWidth="1"/>
  </cols>
  <sheetData>
    <row r="1" spans="1:6" x14ac:dyDescent="0.25">
      <c r="B1" s="57" t="s">
        <v>0</v>
      </c>
      <c r="C1" s="58"/>
      <c r="D1" s="58"/>
      <c r="F1" s="57" t="s">
        <v>1</v>
      </c>
    </row>
    <row r="2" spans="1:6" x14ac:dyDescent="0.25">
      <c r="A2" s="1" t="s">
        <v>2</v>
      </c>
      <c r="B2" s="1" t="s">
        <v>3</v>
      </c>
      <c r="C2" s="1" t="s">
        <v>3</v>
      </c>
      <c r="D2" s="1" t="s">
        <v>3</v>
      </c>
      <c r="E2" s="57" t="s">
        <v>4</v>
      </c>
      <c r="F2" s="57" t="s">
        <v>1</v>
      </c>
    </row>
    <row r="3" spans="1:6" x14ac:dyDescent="0.25">
      <c r="A3" s="1" t="s">
        <v>3</v>
      </c>
      <c r="B3" s="1" t="s">
        <v>3</v>
      </c>
      <c r="C3" s="1" t="s">
        <v>3</v>
      </c>
      <c r="D3" s="1" t="s">
        <v>3</v>
      </c>
      <c r="E3" s="57" t="s">
        <v>4</v>
      </c>
      <c r="F3" s="57" t="s">
        <v>1</v>
      </c>
    </row>
    <row r="4" spans="1:6" x14ac:dyDescent="0.25">
      <c r="A4" s="2" t="s">
        <v>5</v>
      </c>
      <c r="B4" s="1" t="s">
        <v>3</v>
      </c>
      <c r="C4" s="1" t="s">
        <v>3</v>
      </c>
      <c r="D4" s="2" t="s">
        <v>6</v>
      </c>
      <c r="E4" s="57" t="s">
        <v>4</v>
      </c>
      <c r="F4" s="57" t="s">
        <v>1</v>
      </c>
    </row>
    <row r="5" spans="1:6" x14ac:dyDescent="0.25">
      <c r="A5" s="1" t="s">
        <v>3</v>
      </c>
      <c r="B5" s="1" t="s">
        <v>3</v>
      </c>
      <c r="C5" s="1" t="s">
        <v>3</v>
      </c>
      <c r="D5" s="1" t="s">
        <v>3</v>
      </c>
      <c r="E5" s="57" t="s">
        <v>4</v>
      </c>
      <c r="F5" s="57" t="s">
        <v>1</v>
      </c>
    </row>
    <row r="6" spans="1:6" x14ac:dyDescent="0.25">
      <c r="A6" s="2" t="s">
        <v>7</v>
      </c>
      <c r="B6" s="1" t="s">
        <v>3</v>
      </c>
      <c r="C6" s="1" t="s">
        <v>3</v>
      </c>
      <c r="D6" s="2" t="s">
        <v>8</v>
      </c>
      <c r="E6" s="57" t="s">
        <v>4</v>
      </c>
      <c r="F6" s="57" t="s">
        <v>1</v>
      </c>
    </row>
    <row r="7" spans="1:6" x14ac:dyDescent="0.25">
      <c r="A7" s="1" t="s">
        <v>3</v>
      </c>
      <c r="B7" s="1" t="s">
        <v>3</v>
      </c>
      <c r="C7" s="1" t="s">
        <v>3</v>
      </c>
      <c r="D7" s="1" t="s">
        <v>3</v>
      </c>
      <c r="E7" s="57" t="s">
        <v>4</v>
      </c>
      <c r="F7" s="57" t="s">
        <v>1</v>
      </c>
    </row>
    <row r="8" spans="1:6" x14ac:dyDescent="0.25">
      <c r="A8" s="2" t="s">
        <v>9</v>
      </c>
      <c r="B8" s="1" t="s">
        <v>3</v>
      </c>
      <c r="C8" s="1" t="s">
        <v>3</v>
      </c>
      <c r="D8" s="2" t="s">
        <v>10</v>
      </c>
      <c r="E8" s="57" t="s">
        <v>4</v>
      </c>
      <c r="F8" s="57" t="s">
        <v>1</v>
      </c>
    </row>
    <row r="9" spans="1:6" x14ac:dyDescent="0.25">
      <c r="A9" s="1" t="s">
        <v>3</v>
      </c>
      <c r="B9" s="1" t="s">
        <v>3</v>
      </c>
      <c r="C9" s="1" t="s">
        <v>3</v>
      </c>
      <c r="D9" s="1" t="s">
        <v>3</v>
      </c>
      <c r="E9" s="57" t="s">
        <v>4</v>
      </c>
      <c r="F9" s="57" t="s">
        <v>1</v>
      </c>
    </row>
    <row r="10" spans="1:6" x14ac:dyDescent="0.25">
      <c r="A10" s="2" t="s">
        <v>11</v>
      </c>
      <c r="B10" s="1" t="s">
        <v>3</v>
      </c>
      <c r="C10" s="1" t="s">
        <v>3</v>
      </c>
      <c r="D10" s="2" t="s">
        <v>12</v>
      </c>
      <c r="E10" s="57" t="s">
        <v>4</v>
      </c>
      <c r="F10" s="57" t="s">
        <v>1</v>
      </c>
    </row>
    <row r="11" spans="1:6" x14ac:dyDescent="0.25">
      <c r="A11" s="1" t="s">
        <v>3</v>
      </c>
      <c r="B11" s="1" t="s">
        <v>3</v>
      </c>
      <c r="C11" s="1" t="s">
        <v>3</v>
      </c>
      <c r="D11" s="1" t="s">
        <v>3</v>
      </c>
      <c r="E11" s="57" t="s">
        <v>4</v>
      </c>
      <c r="F11" s="57" t="s">
        <v>1</v>
      </c>
    </row>
    <row r="12" spans="1:6" x14ac:dyDescent="0.25">
      <c r="A12" s="2" t="s">
        <v>13</v>
      </c>
      <c r="B12" s="1" t="s">
        <v>3</v>
      </c>
      <c r="C12" s="1" t="s">
        <v>3</v>
      </c>
      <c r="D12" s="2" t="s">
        <v>14</v>
      </c>
      <c r="E12" s="57" t="s">
        <v>4</v>
      </c>
      <c r="F12" s="57" t="s">
        <v>1</v>
      </c>
    </row>
    <row r="13" spans="1:6" x14ac:dyDescent="0.25">
      <c r="A13" s="1" t="s">
        <v>3</v>
      </c>
      <c r="B13" s="1" t="s">
        <v>3</v>
      </c>
      <c r="C13" s="1" t="s">
        <v>3</v>
      </c>
      <c r="D13" s="1" t="s">
        <v>3</v>
      </c>
      <c r="E13" s="57" t="s">
        <v>4</v>
      </c>
      <c r="F13" s="57" t="s">
        <v>1</v>
      </c>
    </row>
    <row r="14" spans="1:6" x14ac:dyDescent="0.25">
      <c r="A14" s="2" t="s">
        <v>15</v>
      </c>
      <c r="B14" s="1" t="s">
        <v>3</v>
      </c>
      <c r="C14" s="1" t="s">
        <v>3</v>
      </c>
      <c r="D14" s="2" t="s">
        <v>16</v>
      </c>
      <c r="E14" s="57" t="s">
        <v>4</v>
      </c>
      <c r="F14" s="57" t="s">
        <v>1</v>
      </c>
    </row>
    <row r="15" spans="1:6" x14ac:dyDescent="0.25">
      <c r="A15" s="1" t="s">
        <v>3</v>
      </c>
      <c r="B15" s="1" t="s">
        <v>3</v>
      </c>
      <c r="C15" s="1" t="s">
        <v>3</v>
      </c>
      <c r="D15" s="1" t="s">
        <v>3</v>
      </c>
      <c r="E15" s="57" t="s">
        <v>4</v>
      </c>
      <c r="F15" s="57" t="s">
        <v>1</v>
      </c>
    </row>
    <row r="16" spans="1:6" x14ac:dyDescent="0.25">
      <c r="A16" s="1" t="s">
        <v>17</v>
      </c>
      <c r="B16" s="1" t="s">
        <v>3</v>
      </c>
      <c r="C16" s="1" t="s">
        <v>3</v>
      </c>
      <c r="D16" s="2" t="s">
        <v>3</v>
      </c>
      <c r="E16" s="57" t="s">
        <v>4</v>
      </c>
      <c r="F16" s="57" t="s">
        <v>1</v>
      </c>
    </row>
    <row r="17" spans="1:6" x14ac:dyDescent="0.25">
      <c r="A17" s="1" t="s">
        <v>3</v>
      </c>
      <c r="B17" s="1" t="s">
        <v>3</v>
      </c>
      <c r="C17" s="1" t="s">
        <v>3</v>
      </c>
      <c r="D17" s="1" t="s">
        <v>3</v>
      </c>
      <c r="E17" s="57" t="s">
        <v>4</v>
      </c>
      <c r="F17" s="57" t="s">
        <v>1</v>
      </c>
    </row>
    <row r="18" spans="1:6" x14ac:dyDescent="0.25">
      <c r="A18" s="1" t="s">
        <v>18</v>
      </c>
      <c r="B18" s="2" t="s">
        <v>19</v>
      </c>
      <c r="C18" s="1" t="s">
        <v>3</v>
      </c>
      <c r="D18" s="2" t="s">
        <v>3</v>
      </c>
      <c r="E18" s="57" t="s">
        <v>4</v>
      </c>
      <c r="F18" s="57" t="s">
        <v>1</v>
      </c>
    </row>
    <row r="19" spans="1:6" x14ac:dyDescent="0.25">
      <c r="A19" s="1" t="s">
        <v>3</v>
      </c>
      <c r="B19" s="1" t="s">
        <v>3</v>
      </c>
      <c r="C19" s="1" t="s">
        <v>3</v>
      </c>
      <c r="D19" s="1" t="s">
        <v>3</v>
      </c>
      <c r="E19" s="57" t="s">
        <v>4</v>
      </c>
      <c r="F19" s="57" t="s">
        <v>1</v>
      </c>
    </row>
    <row r="20" spans="1:6" x14ac:dyDescent="0.25">
      <c r="A20" s="1" t="s">
        <v>3</v>
      </c>
      <c r="B20" s="2" t="s">
        <v>20</v>
      </c>
      <c r="C20" s="1" t="s">
        <v>3</v>
      </c>
      <c r="D20" s="2" t="s">
        <v>3</v>
      </c>
      <c r="E20" s="57" t="s">
        <v>4</v>
      </c>
      <c r="F20" s="57" t="s">
        <v>1</v>
      </c>
    </row>
    <row r="21" spans="1:6" x14ac:dyDescent="0.25">
      <c r="A21" s="1" t="s">
        <v>3</v>
      </c>
      <c r="B21" s="1" t="s">
        <v>3</v>
      </c>
      <c r="C21" s="1" t="s">
        <v>3</v>
      </c>
      <c r="D21" s="1" t="s">
        <v>3</v>
      </c>
      <c r="E21" s="57" t="s">
        <v>4</v>
      </c>
      <c r="F21" s="57" t="s">
        <v>1</v>
      </c>
    </row>
    <row r="22" spans="1:6" x14ac:dyDescent="0.25">
      <c r="A22" s="1" t="s">
        <v>3</v>
      </c>
      <c r="B22" s="2" t="s">
        <v>21</v>
      </c>
      <c r="C22" s="1" t="s">
        <v>3</v>
      </c>
      <c r="D22" s="2" t="s">
        <v>3</v>
      </c>
      <c r="E22" s="57" t="s">
        <v>4</v>
      </c>
      <c r="F22" s="57" t="s">
        <v>1</v>
      </c>
    </row>
    <row r="23" spans="1:6" x14ac:dyDescent="0.25">
      <c r="A23" s="3" t="s">
        <v>3</v>
      </c>
      <c r="B23" s="3" t="s">
        <v>3</v>
      </c>
      <c r="C23" s="3" t="s">
        <v>3</v>
      </c>
      <c r="D23" s="3" t="s">
        <v>3</v>
      </c>
      <c r="E23" s="57" t="s">
        <v>4</v>
      </c>
      <c r="F23" s="57" t="s">
        <v>1</v>
      </c>
    </row>
    <row r="24" spans="1:6" x14ac:dyDescent="0.25">
      <c r="A24" s="3" t="s">
        <v>22</v>
      </c>
      <c r="B24" s="3" t="s">
        <v>3</v>
      </c>
      <c r="C24" s="3" t="s">
        <v>3</v>
      </c>
      <c r="D24" s="3" t="s">
        <v>23</v>
      </c>
      <c r="E24" s="57" t="s">
        <v>4</v>
      </c>
      <c r="F24" s="57" t="s">
        <v>1</v>
      </c>
    </row>
    <row r="25" spans="1:6" x14ac:dyDescent="0.25">
      <c r="B25" s="57" t="s">
        <v>24</v>
      </c>
      <c r="C25" s="58"/>
      <c r="D25" s="58"/>
    </row>
    <row r="26" spans="1:6" x14ac:dyDescent="0.25">
      <c r="B26" s="57" t="s">
        <v>25</v>
      </c>
      <c r="C26" s="58"/>
      <c r="D26" s="58"/>
    </row>
  </sheetData>
  <mergeCells count="5">
    <mergeCell ref="B1:D1"/>
    <mergeCell ref="B25:D25"/>
    <mergeCell ref="B26:D26"/>
    <mergeCell ref="E2:E24"/>
    <mergeCell ref="F1:F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8"/>
  <sheetViews>
    <sheetView rightToLeft="1" topLeftCell="H1" workbookViewId="0">
      <selection activeCell="R2" sqref="R2"/>
    </sheetView>
  </sheetViews>
  <sheetFormatPr defaultRowHeight="13.8" x14ac:dyDescent="0.25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2" customWidth="1"/>
    <col min="10" max="10" width="24" customWidth="1"/>
    <col min="11" max="11" width="15" customWidth="1"/>
    <col min="12" max="12" width="11" customWidth="1"/>
    <col min="13" max="13" width="22" customWidth="1"/>
    <col min="14" max="15" width="13" customWidth="1"/>
    <col min="16" max="16" width="19" customWidth="1"/>
    <col min="17" max="17" width="13" customWidth="1"/>
    <col min="18" max="18" width="11" customWidth="1"/>
    <col min="19" max="19" width="10" customWidth="1"/>
    <col min="20" max="20" width="19" customWidth="1"/>
    <col min="21" max="21" width="12" customWidth="1"/>
    <col min="22" max="22" width="15" customWidth="1"/>
    <col min="23" max="23" width="24" customWidth="1"/>
    <col min="24" max="24" width="25" customWidth="1"/>
    <col min="25" max="25" width="23" customWidth="1"/>
    <col min="26" max="26" width="2" customWidth="1"/>
  </cols>
  <sheetData>
    <row r="1" spans="1:28" x14ac:dyDescent="0.25">
      <c r="B1" s="6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B1" s="67" t="s">
        <v>1</v>
      </c>
    </row>
    <row r="2" spans="1:28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67</v>
      </c>
      <c r="J2" s="4" t="s">
        <v>99</v>
      </c>
      <c r="K2" s="4" t="s">
        <v>196</v>
      </c>
      <c r="L2" s="4" t="s">
        <v>100</v>
      </c>
      <c r="M2" s="4" t="s">
        <v>896</v>
      </c>
      <c r="N2" s="4" t="s">
        <v>189</v>
      </c>
      <c r="O2" s="4" t="s">
        <v>897</v>
      </c>
      <c r="P2" s="4" t="s">
        <v>190</v>
      </c>
      <c r="Q2" s="4" t="s">
        <v>71</v>
      </c>
      <c r="R2" s="4" t="s">
        <v>898</v>
      </c>
      <c r="S2" s="4" t="s">
        <v>899</v>
      </c>
      <c r="T2" s="4" t="s">
        <v>106</v>
      </c>
      <c r="U2" s="4" t="s">
        <v>73</v>
      </c>
      <c r="V2" s="4" t="s">
        <v>107</v>
      </c>
      <c r="W2" s="4" t="s">
        <v>75</v>
      </c>
      <c r="X2" s="4" t="s">
        <v>76</v>
      </c>
      <c r="Y2" s="4" t="s">
        <v>77</v>
      </c>
      <c r="Z2" s="4" t="s">
        <v>3</v>
      </c>
      <c r="AA2" s="67" t="s">
        <v>4</v>
      </c>
      <c r="AB2" s="67" t="s">
        <v>1</v>
      </c>
    </row>
    <row r="3" spans="1:28" x14ac:dyDescent="0.25">
      <c r="A3" s="2" t="s">
        <v>78</v>
      </c>
      <c r="B3" s="2" t="s">
        <v>78</v>
      </c>
      <c r="C3" s="2" t="s">
        <v>605</v>
      </c>
      <c r="D3" s="2" t="s">
        <v>606</v>
      </c>
      <c r="E3" s="2" t="s">
        <v>199</v>
      </c>
      <c r="F3" s="2" t="s">
        <v>900</v>
      </c>
      <c r="G3" s="9">
        <v>1202837</v>
      </c>
      <c r="H3" s="2" t="s">
        <v>201</v>
      </c>
      <c r="I3" s="2" t="s">
        <v>82</v>
      </c>
      <c r="J3" s="2" t="s">
        <v>82</v>
      </c>
      <c r="K3" s="2" t="s">
        <v>203</v>
      </c>
      <c r="L3" s="2" t="s">
        <v>113</v>
      </c>
      <c r="M3" s="2" t="s">
        <v>901</v>
      </c>
      <c r="N3" s="2" t="s">
        <v>902</v>
      </c>
      <c r="O3" s="43">
        <v>45507</v>
      </c>
      <c r="P3" s="2" t="s">
        <v>83</v>
      </c>
      <c r="Q3" s="2" t="s">
        <v>86</v>
      </c>
      <c r="R3" s="5">
        <v>294</v>
      </c>
      <c r="S3" s="5">
        <v>1</v>
      </c>
      <c r="T3" s="5">
        <v>15000</v>
      </c>
      <c r="U3" s="5">
        <v>1</v>
      </c>
      <c r="V3" s="5">
        <v>1407</v>
      </c>
      <c r="W3" s="5">
        <v>211.05</v>
      </c>
      <c r="X3" s="6">
        <v>0.9836066</v>
      </c>
      <c r="Y3" s="6">
        <v>4.6299999999999994E-5</v>
      </c>
      <c r="Z3" s="2" t="s">
        <v>3</v>
      </c>
      <c r="AA3" s="67" t="s">
        <v>4</v>
      </c>
      <c r="AB3" s="67" t="s">
        <v>1</v>
      </c>
    </row>
    <row r="4" spans="1:28" x14ac:dyDescent="0.25">
      <c r="A4" s="2" t="s">
        <v>78</v>
      </c>
      <c r="B4" s="2" t="s">
        <v>93</v>
      </c>
      <c r="C4" s="2" t="s">
        <v>605</v>
      </c>
      <c r="D4" s="2" t="s">
        <v>606</v>
      </c>
      <c r="E4" s="2" t="s">
        <v>199</v>
      </c>
      <c r="F4" s="2" t="s">
        <v>900</v>
      </c>
      <c r="G4" s="9">
        <v>1202837</v>
      </c>
      <c r="H4" s="2" t="s">
        <v>201</v>
      </c>
      <c r="I4" s="2" t="s">
        <v>82</v>
      </c>
      <c r="J4" s="2" t="s">
        <v>82</v>
      </c>
      <c r="K4" s="2" t="s">
        <v>203</v>
      </c>
      <c r="L4" s="2" t="s">
        <v>113</v>
      </c>
      <c r="M4" s="2" t="s">
        <v>901</v>
      </c>
      <c r="N4" s="2" t="s">
        <v>902</v>
      </c>
      <c r="O4" s="43">
        <v>45507</v>
      </c>
      <c r="P4" s="2" t="s">
        <v>83</v>
      </c>
      <c r="Q4" s="2" t="s">
        <v>86</v>
      </c>
      <c r="R4" s="5">
        <v>294</v>
      </c>
      <c r="S4" s="5">
        <v>1</v>
      </c>
      <c r="T4" s="5">
        <v>250</v>
      </c>
      <c r="U4" s="5">
        <v>1</v>
      </c>
      <c r="V4" s="5">
        <v>1407</v>
      </c>
      <c r="W4" s="5">
        <v>3.5175000000000001</v>
      </c>
      <c r="X4" s="6">
        <v>1.6393399999999999E-2</v>
      </c>
      <c r="Y4" s="6">
        <v>8.0000000000000007E-7</v>
      </c>
      <c r="Z4" s="2" t="s">
        <v>3</v>
      </c>
      <c r="AA4" s="67" t="s">
        <v>4</v>
      </c>
      <c r="AB4" s="67" t="s">
        <v>1</v>
      </c>
    </row>
    <row r="5" spans="1:28" x14ac:dyDescent="0.25">
      <c r="A5" s="2" t="s">
        <v>78</v>
      </c>
      <c r="B5" s="2" t="s">
        <v>92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67" t="s">
        <v>4</v>
      </c>
      <c r="AB5" s="67" t="s">
        <v>1</v>
      </c>
    </row>
    <row r="6" spans="1:28" x14ac:dyDescent="0.25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67" t="s">
        <v>4</v>
      </c>
      <c r="AB6" s="67" t="s">
        <v>1</v>
      </c>
    </row>
    <row r="7" spans="1:28" x14ac:dyDescent="0.25">
      <c r="B7" s="67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8" x14ac:dyDescent="0.25">
      <c r="B8" s="67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</sheetData>
  <mergeCells count="5">
    <mergeCell ref="B1:Z1"/>
    <mergeCell ref="B7:Z7"/>
    <mergeCell ref="B8:Z8"/>
    <mergeCell ref="AA2:AA6"/>
    <mergeCell ref="AB1:A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9"/>
  <sheetViews>
    <sheetView rightToLeft="1" topLeftCell="H1" workbookViewId="0">
      <selection activeCell="Q10" sqref="Q10"/>
    </sheetView>
  </sheetViews>
  <sheetFormatPr defaultRowHeight="13.8" x14ac:dyDescent="0.25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7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1" customWidth="1"/>
    <col min="13" max="13" width="10" customWidth="1"/>
    <col min="14" max="14" width="24" customWidth="1"/>
    <col min="15" max="15" width="13" customWidth="1"/>
    <col min="16" max="16" width="19" customWidth="1"/>
    <col min="17" max="17" width="13" customWidth="1"/>
    <col min="18" max="18" width="11" customWidth="1"/>
    <col min="19" max="19" width="19" customWidth="1"/>
    <col min="20" max="20" width="12" customWidth="1"/>
    <col min="21" max="21" width="15" customWidth="1"/>
    <col min="22" max="22" width="24" customWidth="1"/>
    <col min="23" max="23" width="25" customWidth="1"/>
    <col min="24" max="24" width="23" customWidth="1"/>
    <col min="25" max="25" width="2" customWidth="1"/>
  </cols>
  <sheetData>
    <row r="1" spans="1:27" x14ac:dyDescent="0.25">
      <c r="B1" s="6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AA1" s="68" t="s">
        <v>1</v>
      </c>
    </row>
    <row r="2" spans="1:27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100</v>
      </c>
      <c r="M2" s="4" t="s">
        <v>189</v>
      </c>
      <c r="N2" s="4" t="s">
        <v>903</v>
      </c>
      <c r="O2" s="4" t="s">
        <v>897</v>
      </c>
      <c r="P2" s="4" t="s">
        <v>190</v>
      </c>
      <c r="Q2" s="4" t="s">
        <v>71</v>
      </c>
      <c r="R2" s="4" t="s">
        <v>898</v>
      </c>
      <c r="S2" s="4" t="s">
        <v>106</v>
      </c>
      <c r="T2" s="4" t="s">
        <v>73</v>
      </c>
      <c r="U2" s="4" t="s">
        <v>107</v>
      </c>
      <c r="V2" s="4" t="s">
        <v>75</v>
      </c>
      <c r="W2" s="4" t="s">
        <v>76</v>
      </c>
      <c r="X2" s="4" t="s">
        <v>77</v>
      </c>
      <c r="Y2" s="4" t="s">
        <v>3</v>
      </c>
      <c r="Z2" s="68" t="s">
        <v>4</v>
      </c>
      <c r="AA2" s="68" t="s">
        <v>1</v>
      </c>
    </row>
    <row r="3" spans="1:27" x14ac:dyDescent="0.25">
      <c r="A3" s="2" t="s">
        <v>78</v>
      </c>
      <c r="B3" s="2" t="s">
        <v>94</v>
      </c>
      <c r="C3" s="2" t="s">
        <v>904</v>
      </c>
      <c r="D3" s="2" t="s">
        <v>905</v>
      </c>
      <c r="E3" s="2" t="s">
        <v>186</v>
      </c>
      <c r="F3" s="2" t="s">
        <v>906</v>
      </c>
      <c r="G3" s="9">
        <v>84844752</v>
      </c>
      <c r="H3" s="2" t="s">
        <v>201</v>
      </c>
      <c r="I3" s="2" t="s">
        <v>907</v>
      </c>
      <c r="J3" s="2" t="s">
        <v>82</v>
      </c>
      <c r="K3" s="2" t="s">
        <v>82</v>
      </c>
      <c r="L3" s="2" t="s">
        <v>113</v>
      </c>
      <c r="M3" s="2" t="s">
        <v>904</v>
      </c>
      <c r="N3" s="2" t="s">
        <v>908</v>
      </c>
      <c r="O3" s="43">
        <v>45408</v>
      </c>
      <c r="P3" s="2" t="s">
        <v>83</v>
      </c>
      <c r="Q3" s="2" t="s">
        <v>86</v>
      </c>
      <c r="R3" s="5">
        <v>1990</v>
      </c>
      <c r="S3" s="5">
        <v>18</v>
      </c>
      <c r="T3" s="5">
        <v>1</v>
      </c>
      <c r="U3" s="5">
        <v>495000</v>
      </c>
      <c r="V3" s="5">
        <v>89.1</v>
      </c>
      <c r="W3" s="6">
        <v>2.2197309000000001</v>
      </c>
      <c r="X3" s="6">
        <v>1.9599999999999999E-5</v>
      </c>
      <c r="Y3" s="2" t="s">
        <v>3</v>
      </c>
      <c r="Z3" s="68" t="s">
        <v>4</v>
      </c>
      <c r="AA3" s="68" t="s">
        <v>1</v>
      </c>
    </row>
    <row r="4" spans="1:27" x14ac:dyDescent="0.25">
      <c r="A4" s="2" t="s">
        <v>78</v>
      </c>
      <c r="B4" s="2" t="s">
        <v>94</v>
      </c>
      <c r="C4" s="2" t="s">
        <v>904</v>
      </c>
      <c r="D4" s="2" t="s">
        <v>905</v>
      </c>
      <c r="E4" s="2" t="s">
        <v>186</v>
      </c>
      <c r="F4" s="2" t="s">
        <v>909</v>
      </c>
      <c r="G4" s="9">
        <v>84845510</v>
      </c>
      <c r="H4" s="2" t="s">
        <v>201</v>
      </c>
      <c r="I4" s="2" t="s">
        <v>907</v>
      </c>
      <c r="J4" s="2" t="s">
        <v>82</v>
      </c>
      <c r="K4" s="2" t="s">
        <v>82</v>
      </c>
      <c r="L4" s="2" t="s">
        <v>113</v>
      </c>
      <c r="M4" s="2" t="s">
        <v>904</v>
      </c>
      <c r="N4" s="2" t="s">
        <v>908</v>
      </c>
      <c r="O4" s="43">
        <v>45408</v>
      </c>
      <c r="P4" s="2" t="s">
        <v>83</v>
      </c>
      <c r="Q4" s="2" t="s">
        <v>86</v>
      </c>
      <c r="R4" s="5">
        <v>1990</v>
      </c>
      <c r="S4" s="5">
        <v>-18</v>
      </c>
      <c r="T4" s="5">
        <v>1</v>
      </c>
      <c r="U4" s="5">
        <v>272000</v>
      </c>
      <c r="V4" s="5">
        <v>-48.96</v>
      </c>
      <c r="W4" s="6">
        <v>-1.2197309000000001</v>
      </c>
      <c r="X4" s="6">
        <v>-1.0699999999999999E-5</v>
      </c>
      <c r="Y4" s="2" t="s">
        <v>3</v>
      </c>
      <c r="Z4" s="68" t="s">
        <v>4</v>
      </c>
      <c r="AA4" s="68" t="s">
        <v>1</v>
      </c>
    </row>
    <row r="5" spans="1:27" x14ac:dyDescent="0.25">
      <c r="A5" s="2" t="s">
        <v>78</v>
      </c>
      <c r="B5" s="2" t="s">
        <v>78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68" t="s">
        <v>4</v>
      </c>
      <c r="AA5" s="68" t="s">
        <v>1</v>
      </c>
    </row>
    <row r="6" spans="1:27" x14ac:dyDescent="0.25">
      <c r="A6" s="2" t="s">
        <v>78</v>
      </c>
      <c r="B6" s="2" t="s">
        <v>92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68" t="s">
        <v>4</v>
      </c>
      <c r="AA6" s="68" t="s">
        <v>1</v>
      </c>
    </row>
    <row r="7" spans="1:27" x14ac:dyDescent="0.25">
      <c r="A7" s="2" t="s">
        <v>78</v>
      </c>
      <c r="B7" s="2" t="s">
        <v>93</v>
      </c>
      <c r="C7" s="2" t="s">
        <v>3</v>
      </c>
      <c r="D7" s="2" t="s">
        <v>3</v>
      </c>
      <c r="E7" s="2" t="s">
        <v>3</v>
      </c>
      <c r="F7" s="2" t="s">
        <v>3</v>
      </c>
      <c r="G7" s="2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2" t="s">
        <v>3</v>
      </c>
      <c r="N7" s="2" t="s">
        <v>3</v>
      </c>
      <c r="O7" s="2" t="s">
        <v>3</v>
      </c>
      <c r="P7" s="2" t="s">
        <v>3</v>
      </c>
      <c r="Q7" s="2" t="s">
        <v>3</v>
      </c>
      <c r="R7" s="2" t="s">
        <v>3</v>
      </c>
      <c r="S7" s="2" t="s">
        <v>3</v>
      </c>
      <c r="T7" s="2" t="s">
        <v>3</v>
      </c>
      <c r="U7" s="2" t="s">
        <v>3</v>
      </c>
      <c r="V7" s="2" t="s">
        <v>3</v>
      </c>
      <c r="W7" s="2" t="s">
        <v>3</v>
      </c>
      <c r="X7" s="2" t="s">
        <v>3</v>
      </c>
      <c r="Y7" s="2" t="s">
        <v>3</v>
      </c>
      <c r="Z7" s="68" t="s">
        <v>4</v>
      </c>
      <c r="AA7" s="68" t="s">
        <v>1</v>
      </c>
    </row>
    <row r="8" spans="1:27" x14ac:dyDescent="0.25">
      <c r="B8" s="68" t="s">
        <v>24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7" x14ac:dyDescent="0.25">
      <c r="B9" s="68" t="s">
        <v>25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</sheetData>
  <mergeCells count="5">
    <mergeCell ref="B1:Y1"/>
    <mergeCell ref="B8:Y8"/>
    <mergeCell ref="B9:Y9"/>
    <mergeCell ref="Z2:Z7"/>
    <mergeCell ref="AA1:A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8"/>
  <sheetViews>
    <sheetView rightToLeft="1" workbookViewId="0">
      <selection activeCell="X3" sqref="X3"/>
    </sheetView>
  </sheetViews>
  <sheetFormatPr defaultRowHeight="13.8" x14ac:dyDescent="0.25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30" customWidth="1"/>
    <col min="7" max="7" width="15" customWidth="1"/>
    <col min="8" max="8" width="19" customWidth="1"/>
    <col min="9" max="9" width="12" customWidth="1"/>
    <col min="10" max="10" width="24" customWidth="1"/>
    <col min="11" max="11" width="11" customWidth="1"/>
    <col min="12" max="12" width="24" customWidth="1"/>
    <col min="13" max="13" width="19" customWidth="1"/>
    <col min="14" max="14" width="14" customWidth="1"/>
    <col min="15" max="15" width="19" customWidth="1"/>
    <col min="16" max="16" width="12" customWidth="1"/>
    <col min="17" max="17" width="15" customWidth="1"/>
    <col min="18" max="18" width="24" customWidth="1"/>
    <col min="19" max="19" width="25" customWidth="1"/>
    <col min="20" max="20" width="23" customWidth="1"/>
    <col min="21" max="21" width="11" customWidth="1"/>
  </cols>
  <sheetData>
    <row r="1" spans="1:23" x14ac:dyDescent="0.25">
      <c r="B1" s="69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W1" s="69" t="s">
        <v>1</v>
      </c>
    </row>
    <row r="2" spans="1:23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67</v>
      </c>
      <c r="J2" s="4" t="s">
        <v>99</v>
      </c>
      <c r="K2" s="4" t="s">
        <v>100</v>
      </c>
      <c r="L2" s="4" t="s">
        <v>903</v>
      </c>
      <c r="M2" s="4" t="s">
        <v>190</v>
      </c>
      <c r="N2" s="4" t="s">
        <v>71</v>
      </c>
      <c r="O2" s="4" t="s">
        <v>106</v>
      </c>
      <c r="P2" s="4" t="s">
        <v>73</v>
      </c>
      <c r="Q2" s="4" t="s">
        <v>107</v>
      </c>
      <c r="R2" s="4" t="s">
        <v>75</v>
      </c>
      <c r="S2" s="4" t="s">
        <v>76</v>
      </c>
      <c r="T2" s="4" t="s">
        <v>77</v>
      </c>
      <c r="U2" s="4" t="s">
        <v>3</v>
      </c>
      <c r="V2" s="69" t="s">
        <v>4</v>
      </c>
      <c r="W2" s="69" t="s">
        <v>1</v>
      </c>
    </row>
    <row r="3" spans="1:23" x14ac:dyDescent="0.25">
      <c r="A3" s="2" t="s">
        <v>78</v>
      </c>
      <c r="B3" s="2" t="s">
        <v>94</v>
      </c>
      <c r="C3" s="2" t="s">
        <v>910</v>
      </c>
      <c r="D3" s="2" t="s">
        <v>911</v>
      </c>
      <c r="E3" s="2" t="s">
        <v>186</v>
      </c>
      <c r="F3" s="2" t="s">
        <v>912</v>
      </c>
      <c r="G3" s="2" t="s">
        <v>913</v>
      </c>
      <c r="H3" s="2" t="s">
        <v>271</v>
      </c>
      <c r="I3" s="2" t="s">
        <v>161</v>
      </c>
      <c r="J3" s="2" t="s">
        <v>162</v>
      </c>
      <c r="K3" s="2" t="s">
        <v>201</v>
      </c>
      <c r="L3" s="2" t="s">
        <v>908</v>
      </c>
      <c r="M3" s="2" t="s">
        <v>83</v>
      </c>
      <c r="N3" s="2" t="s">
        <v>91</v>
      </c>
      <c r="O3" s="5">
        <v>4</v>
      </c>
      <c r="P3" s="5">
        <v>3.681</v>
      </c>
      <c r="Q3" s="5">
        <v>613500</v>
      </c>
      <c r="R3" s="5">
        <v>90.331739999999996</v>
      </c>
      <c r="S3" s="6">
        <v>1</v>
      </c>
      <c r="T3" s="6">
        <v>1.98E-5</v>
      </c>
      <c r="U3" s="9">
        <v>79184040</v>
      </c>
      <c r="V3" s="69" t="s">
        <v>4</v>
      </c>
      <c r="W3" s="69" t="s">
        <v>1</v>
      </c>
    </row>
    <row r="4" spans="1:23" x14ac:dyDescent="0.25">
      <c r="A4" s="2" t="s">
        <v>78</v>
      </c>
      <c r="B4" s="2" t="s">
        <v>78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69" t="s">
        <v>4</v>
      </c>
      <c r="W4" s="69" t="s">
        <v>1</v>
      </c>
    </row>
    <row r="5" spans="1:23" x14ac:dyDescent="0.25">
      <c r="A5" s="2" t="s">
        <v>78</v>
      </c>
      <c r="B5" s="2" t="s">
        <v>92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69" t="s">
        <v>4</v>
      </c>
      <c r="W5" s="69" t="s">
        <v>1</v>
      </c>
    </row>
    <row r="6" spans="1:23" x14ac:dyDescent="0.25">
      <c r="A6" s="2" t="s">
        <v>78</v>
      </c>
      <c r="B6" s="2" t="s">
        <v>93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69" t="s">
        <v>4</v>
      </c>
      <c r="W6" s="69" t="s">
        <v>1</v>
      </c>
    </row>
    <row r="7" spans="1:23" x14ac:dyDescent="0.25">
      <c r="B7" s="69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3" x14ac:dyDescent="0.25">
      <c r="B8" s="69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</sheetData>
  <mergeCells count="5">
    <mergeCell ref="B1:U1"/>
    <mergeCell ref="B7:U7"/>
    <mergeCell ref="B8:U8"/>
    <mergeCell ref="V2:V6"/>
    <mergeCell ref="W1:W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9"/>
  <sheetViews>
    <sheetView rightToLeft="1" topLeftCell="Q1" workbookViewId="0">
      <selection activeCell="AF1" sqref="AF1:AF1048576"/>
    </sheetView>
  </sheetViews>
  <sheetFormatPr defaultRowHeight="13.8" x14ac:dyDescent="0.25"/>
  <cols>
    <col min="1" max="1" width="36" customWidth="1"/>
    <col min="2" max="2" width="12" customWidth="1"/>
    <col min="3" max="3" width="18" customWidth="1"/>
    <col min="4" max="4" width="12" customWidth="1"/>
    <col min="5" max="5" width="21" customWidth="1"/>
    <col min="6" max="6" width="17" customWidth="1"/>
    <col min="7" max="7" width="15" customWidth="1"/>
    <col min="8" max="8" width="19" customWidth="1"/>
    <col min="9" max="9" width="15" customWidth="1"/>
    <col min="10" max="10" width="12" customWidth="1"/>
    <col min="11" max="11" width="24" customWidth="1"/>
    <col min="12" max="12" width="15" customWidth="1"/>
    <col min="13" max="13" width="11" customWidth="1"/>
    <col min="14" max="14" width="13" customWidth="1"/>
    <col min="15" max="15" width="19" customWidth="1"/>
    <col min="16" max="16" width="7" customWidth="1"/>
    <col min="17" max="17" width="13" customWidth="1"/>
    <col min="18" max="18" width="14" customWidth="1"/>
    <col min="19" max="19" width="7" customWidth="1"/>
    <col min="20" max="20" width="11" customWidth="1"/>
    <col min="21" max="21" width="24" customWidth="1"/>
    <col min="22" max="22" width="13" customWidth="1"/>
    <col min="23" max="23" width="19" customWidth="1"/>
    <col min="24" max="24" width="12" customWidth="1"/>
    <col min="25" max="25" width="15" customWidth="1"/>
    <col min="26" max="26" width="24" customWidth="1"/>
    <col min="27" max="27" width="25" customWidth="1"/>
    <col min="28" max="28" width="23" customWidth="1"/>
    <col min="29" max="29" width="2" customWidth="1"/>
  </cols>
  <sheetData>
    <row r="1" spans="1:31" x14ac:dyDescent="0.25">
      <c r="B1" s="70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E1" s="70" t="s">
        <v>1</v>
      </c>
    </row>
    <row r="2" spans="1:31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100</v>
      </c>
      <c r="N2" s="4" t="s">
        <v>903</v>
      </c>
      <c r="O2" s="4" t="s">
        <v>190</v>
      </c>
      <c r="P2" s="4" t="s">
        <v>102</v>
      </c>
      <c r="Q2" s="4" t="s">
        <v>74</v>
      </c>
      <c r="R2" s="4" t="s">
        <v>104</v>
      </c>
      <c r="S2" s="4" t="s">
        <v>101</v>
      </c>
      <c r="T2" s="4" t="s">
        <v>70</v>
      </c>
      <c r="U2" s="4" t="s">
        <v>191</v>
      </c>
      <c r="V2" s="4" t="s">
        <v>71</v>
      </c>
      <c r="W2" s="4" t="s">
        <v>106</v>
      </c>
      <c r="X2" s="4" t="s">
        <v>73</v>
      </c>
      <c r="Y2" s="4" t="s">
        <v>107</v>
      </c>
      <c r="Z2" s="4" t="s">
        <v>75</v>
      </c>
      <c r="AA2" s="4" t="s">
        <v>76</v>
      </c>
      <c r="AB2" s="4" t="s">
        <v>77</v>
      </c>
      <c r="AC2" s="4" t="s">
        <v>3</v>
      </c>
      <c r="AD2" s="70" t="s">
        <v>4</v>
      </c>
      <c r="AE2" s="70" t="s">
        <v>1</v>
      </c>
    </row>
    <row r="3" spans="1:31" x14ac:dyDescent="0.25">
      <c r="A3" s="2" t="s">
        <v>78</v>
      </c>
      <c r="B3" s="2" t="s">
        <v>78</v>
      </c>
      <c r="C3" s="2" t="s">
        <v>914</v>
      </c>
      <c r="D3" s="2" t="s">
        <v>915</v>
      </c>
      <c r="E3" s="2" t="s">
        <v>199</v>
      </c>
      <c r="F3" s="2" t="s">
        <v>916</v>
      </c>
      <c r="G3" s="9">
        <v>1162577</v>
      </c>
      <c r="H3" s="2" t="s">
        <v>201</v>
      </c>
      <c r="I3" s="2" t="s">
        <v>917</v>
      </c>
      <c r="J3" s="2" t="s">
        <v>82</v>
      </c>
      <c r="K3" s="2" t="s">
        <v>82</v>
      </c>
      <c r="L3" s="2" t="s">
        <v>201</v>
      </c>
      <c r="M3" s="2" t="s">
        <v>113</v>
      </c>
      <c r="N3" s="2" t="s">
        <v>918</v>
      </c>
      <c r="O3" s="2" t="s">
        <v>83</v>
      </c>
      <c r="P3" s="5">
        <v>3.78</v>
      </c>
      <c r="Q3" s="2" t="s">
        <v>919</v>
      </c>
      <c r="R3" s="6">
        <v>2.1099999999999997E-2</v>
      </c>
      <c r="S3" s="2" t="s">
        <v>442</v>
      </c>
      <c r="T3" s="2" t="s">
        <v>85</v>
      </c>
      <c r="U3" s="2" t="s">
        <v>207</v>
      </c>
      <c r="V3" s="2" t="s">
        <v>86</v>
      </c>
      <c r="W3" s="5">
        <v>3550273.08</v>
      </c>
      <c r="X3" s="5">
        <v>1</v>
      </c>
      <c r="Y3" s="5">
        <v>102.75</v>
      </c>
      <c r="Z3" s="5">
        <v>3647.9055800000001</v>
      </c>
      <c r="AA3" s="6">
        <v>0.91602109999999992</v>
      </c>
      <c r="AB3" s="6">
        <v>8.008999999999999E-4</v>
      </c>
      <c r="AC3" s="2" t="s">
        <v>3</v>
      </c>
      <c r="AD3" s="70" t="s">
        <v>4</v>
      </c>
      <c r="AE3" s="70" t="s">
        <v>1</v>
      </c>
    </row>
    <row r="4" spans="1:31" x14ac:dyDescent="0.25">
      <c r="A4" s="2" t="s">
        <v>78</v>
      </c>
      <c r="B4" s="2" t="s">
        <v>92</v>
      </c>
      <c r="C4" s="2" t="s">
        <v>914</v>
      </c>
      <c r="D4" s="2" t="s">
        <v>915</v>
      </c>
      <c r="E4" s="2" t="s">
        <v>199</v>
      </c>
      <c r="F4" s="2" t="s">
        <v>920</v>
      </c>
      <c r="G4" s="9">
        <v>1162304</v>
      </c>
      <c r="H4" s="2" t="s">
        <v>201</v>
      </c>
      <c r="I4" s="2" t="s">
        <v>917</v>
      </c>
      <c r="J4" s="2" t="s">
        <v>82</v>
      </c>
      <c r="K4" s="2" t="s">
        <v>82</v>
      </c>
      <c r="L4" s="2" t="s">
        <v>201</v>
      </c>
      <c r="M4" s="2" t="s">
        <v>113</v>
      </c>
      <c r="N4" s="2" t="s">
        <v>918</v>
      </c>
      <c r="O4" s="2" t="s">
        <v>83</v>
      </c>
      <c r="P4" s="5">
        <v>1.91</v>
      </c>
      <c r="Q4" s="2" t="s">
        <v>921</v>
      </c>
      <c r="R4" s="6">
        <v>5.67E-2</v>
      </c>
      <c r="S4" s="2" t="s">
        <v>442</v>
      </c>
      <c r="T4" s="2" t="s">
        <v>85</v>
      </c>
      <c r="U4" s="2" t="s">
        <v>207</v>
      </c>
      <c r="V4" s="2" t="s">
        <v>86</v>
      </c>
      <c r="W4" s="5">
        <v>163000</v>
      </c>
      <c r="X4" s="5">
        <v>1</v>
      </c>
      <c r="Y4" s="5">
        <v>109.3</v>
      </c>
      <c r="Z4" s="5">
        <v>178.15899999999999</v>
      </c>
      <c r="AA4" s="6">
        <v>4.4737300000000001E-2</v>
      </c>
      <c r="AB4" s="6">
        <v>3.9100000000000002E-5</v>
      </c>
      <c r="AC4" s="2" t="s">
        <v>3</v>
      </c>
      <c r="AD4" s="70" t="s">
        <v>4</v>
      </c>
      <c r="AE4" s="70" t="s">
        <v>1</v>
      </c>
    </row>
    <row r="5" spans="1:31" x14ac:dyDescent="0.25">
      <c r="A5" s="2" t="s">
        <v>78</v>
      </c>
      <c r="B5" s="2" t="s">
        <v>92</v>
      </c>
      <c r="C5" s="2" t="s">
        <v>914</v>
      </c>
      <c r="D5" s="2" t="s">
        <v>915</v>
      </c>
      <c r="E5" s="2" t="s">
        <v>199</v>
      </c>
      <c r="F5" s="2" t="s">
        <v>916</v>
      </c>
      <c r="G5" s="9">
        <v>1162577</v>
      </c>
      <c r="H5" s="2" t="s">
        <v>201</v>
      </c>
      <c r="I5" s="2" t="s">
        <v>917</v>
      </c>
      <c r="J5" s="2" t="s">
        <v>82</v>
      </c>
      <c r="K5" s="2" t="s">
        <v>82</v>
      </c>
      <c r="L5" s="2" t="s">
        <v>201</v>
      </c>
      <c r="M5" s="2" t="s">
        <v>113</v>
      </c>
      <c r="N5" s="2" t="s">
        <v>918</v>
      </c>
      <c r="O5" s="2" t="s">
        <v>83</v>
      </c>
      <c r="P5" s="5">
        <v>3.78</v>
      </c>
      <c r="Q5" s="2" t="s">
        <v>919</v>
      </c>
      <c r="R5" s="6">
        <v>2.1099999999999997E-2</v>
      </c>
      <c r="S5" s="2" t="s">
        <v>442</v>
      </c>
      <c r="T5" s="2" t="s">
        <v>85</v>
      </c>
      <c r="U5" s="2" t="s">
        <v>207</v>
      </c>
      <c r="V5" s="2" t="s">
        <v>86</v>
      </c>
      <c r="W5" s="5">
        <v>152090.92000000001</v>
      </c>
      <c r="X5" s="5">
        <v>1</v>
      </c>
      <c r="Y5" s="5">
        <v>102.75</v>
      </c>
      <c r="Z5" s="5">
        <v>156.27341999999999</v>
      </c>
      <c r="AA5" s="6">
        <v>3.9241600000000001E-2</v>
      </c>
      <c r="AB5" s="6">
        <v>3.43E-5</v>
      </c>
      <c r="AC5" s="2" t="s">
        <v>3</v>
      </c>
      <c r="AD5" s="70" t="s">
        <v>4</v>
      </c>
      <c r="AE5" s="70" t="s">
        <v>1</v>
      </c>
    </row>
    <row r="6" spans="1:31" x14ac:dyDescent="0.25">
      <c r="A6" s="2" t="s">
        <v>78</v>
      </c>
      <c r="B6" s="2" t="s">
        <v>93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70" t="s">
        <v>4</v>
      </c>
      <c r="AE6" s="70" t="s">
        <v>1</v>
      </c>
    </row>
    <row r="7" spans="1:31" x14ac:dyDescent="0.25">
      <c r="A7" s="2" t="s">
        <v>78</v>
      </c>
      <c r="B7" s="2" t="s">
        <v>94</v>
      </c>
      <c r="C7" s="2" t="s">
        <v>3</v>
      </c>
      <c r="D7" s="2" t="s">
        <v>3</v>
      </c>
      <c r="E7" s="2" t="s">
        <v>3</v>
      </c>
      <c r="F7" s="2" t="s">
        <v>3</v>
      </c>
      <c r="G7" s="2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2" t="s">
        <v>3</v>
      </c>
      <c r="N7" s="2" t="s">
        <v>3</v>
      </c>
      <c r="O7" s="2" t="s">
        <v>3</v>
      </c>
      <c r="P7" s="2" t="s">
        <v>3</v>
      </c>
      <c r="Q7" s="2" t="s">
        <v>3</v>
      </c>
      <c r="R7" s="2" t="s">
        <v>3</v>
      </c>
      <c r="S7" s="2" t="s">
        <v>3</v>
      </c>
      <c r="T7" s="2" t="s">
        <v>3</v>
      </c>
      <c r="U7" s="2" t="s">
        <v>3</v>
      </c>
      <c r="V7" s="2" t="s">
        <v>3</v>
      </c>
      <c r="W7" s="2" t="s">
        <v>3</v>
      </c>
      <c r="X7" s="2" t="s">
        <v>3</v>
      </c>
      <c r="Y7" s="2" t="s">
        <v>3</v>
      </c>
      <c r="Z7" s="2" t="s">
        <v>3</v>
      </c>
      <c r="AA7" s="2" t="s">
        <v>3</v>
      </c>
      <c r="AB7" s="2" t="s">
        <v>3</v>
      </c>
      <c r="AC7" s="2" t="s">
        <v>3</v>
      </c>
      <c r="AD7" s="70" t="s">
        <v>4</v>
      </c>
      <c r="AE7" s="70" t="s">
        <v>1</v>
      </c>
    </row>
    <row r="8" spans="1:31" x14ac:dyDescent="0.25">
      <c r="B8" s="70" t="s">
        <v>24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1" x14ac:dyDescent="0.25">
      <c r="B9" s="70" t="s">
        <v>25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</sheetData>
  <mergeCells count="5">
    <mergeCell ref="B1:AC1"/>
    <mergeCell ref="B8:AC8"/>
    <mergeCell ref="B9:AC9"/>
    <mergeCell ref="AD2:AD7"/>
    <mergeCell ref="AE1:A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8"/>
  <sheetViews>
    <sheetView rightToLeft="1" workbookViewId="0">
      <selection activeCell="A17" sqref="A17"/>
    </sheetView>
  </sheetViews>
  <sheetFormatPr defaultRowHeight="13.8" x14ac:dyDescent="0.25"/>
  <cols>
    <col min="1" max="1" width="36" customWidth="1"/>
    <col min="2" max="2" width="12" customWidth="1"/>
    <col min="3" max="3" width="10" customWidth="1"/>
    <col min="4" max="4" width="13" customWidth="1"/>
    <col min="5" max="5" width="15" customWidth="1"/>
    <col min="6" max="6" width="19" customWidth="1"/>
    <col min="7" max="7" width="14" customWidth="1"/>
    <col min="8" max="8" width="12" customWidth="1"/>
    <col min="9" max="9" width="24" customWidth="1"/>
    <col min="10" max="10" width="13" customWidth="1"/>
    <col min="11" max="11" width="7" customWidth="1"/>
    <col min="12" max="12" width="9" customWidth="1"/>
    <col min="13" max="13" width="13" customWidth="1"/>
    <col min="14" max="14" width="6" customWidth="1"/>
    <col min="15" max="15" width="12" customWidth="1"/>
    <col min="16" max="16" width="13" customWidth="1"/>
    <col min="17" max="17" width="14" customWidth="1"/>
    <col min="18" max="18" width="19" customWidth="1"/>
    <col min="19" max="19" width="12" customWidth="1"/>
    <col min="20" max="20" width="15" customWidth="1"/>
    <col min="21" max="21" width="24" customWidth="1"/>
    <col min="22" max="24" width="25" customWidth="1"/>
    <col min="25" max="25" width="23" customWidth="1"/>
    <col min="26" max="26" width="2" customWidth="1"/>
  </cols>
  <sheetData>
    <row r="1" spans="1:28" x14ac:dyDescent="0.25">
      <c r="B1" s="71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B1" s="71" t="s">
        <v>1</v>
      </c>
    </row>
    <row r="2" spans="1:28" x14ac:dyDescent="0.25">
      <c r="A2" s="4" t="s">
        <v>61</v>
      </c>
      <c r="B2" s="4" t="s">
        <v>62</v>
      </c>
      <c r="C2" s="4" t="s">
        <v>96</v>
      </c>
      <c r="D2" s="4" t="s">
        <v>97</v>
      </c>
      <c r="E2" s="4" t="s">
        <v>98</v>
      </c>
      <c r="F2" s="4" t="s">
        <v>188</v>
      </c>
      <c r="G2" s="4" t="s">
        <v>66</v>
      </c>
      <c r="H2" s="4" t="s">
        <v>67</v>
      </c>
      <c r="I2" s="4" t="s">
        <v>99</v>
      </c>
      <c r="J2" s="4" t="s">
        <v>922</v>
      </c>
      <c r="K2" s="4" t="s">
        <v>101</v>
      </c>
      <c r="L2" s="4" t="s">
        <v>70</v>
      </c>
      <c r="M2" s="4" t="s">
        <v>71</v>
      </c>
      <c r="N2" s="4" t="s">
        <v>102</v>
      </c>
      <c r="O2" s="4" t="s">
        <v>103</v>
      </c>
      <c r="P2" s="4" t="s">
        <v>74</v>
      </c>
      <c r="Q2" s="4" t="s">
        <v>104</v>
      </c>
      <c r="R2" s="4" t="s">
        <v>106</v>
      </c>
      <c r="S2" s="4" t="s">
        <v>73</v>
      </c>
      <c r="T2" s="4" t="s">
        <v>107</v>
      </c>
      <c r="U2" s="4" t="s">
        <v>75</v>
      </c>
      <c r="V2" s="4" t="s">
        <v>108</v>
      </c>
      <c r="W2" s="4" t="s">
        <v>29</v>
      </c>
      <c r="X2" s="4" t="s">
        <v>76</v>
      </c>
      <c r="Y2" s="4" t="s">
        <v>77</v>
      </c>
      <c r="Z2" s="4" t="s">
        <v>3</v>
      </c>
      <c r="AA2" s="71" t="s">
        <v>4</v>
      </c>
      <c r="AB2" s="71" t="s">
        <v>1</v>
      </c>
    </row>
    <row r="3" spans="1:28" x14ac:dyDescent="0.25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71" t="s">
        <v>4</v>
      </c>
      <c r="AB3" s="71" t="s">
        <v>1</v>
      </c>
    </row>
    <row r="4" spans="1:28" x14ac:dyDescent="0.25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71" t="s">
        <v>4</v>
      </c>
      <c r="AB4" s="71" t="s">
        <v>1</v>
      </c>
    </row>
    <row r="5" spans="1:28" x14ac:dyDescent="0.25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71" t="s">
        <v>4</v>
      </c>
      <c r="AB5" s="71" t="s">
        <v>1</v>
      </c>
    </row>
    <row r="6" spans="1:28" x14ac:dyDescent="0.25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71" t="s">
        <v>4</v>
      </c>
      <c r="AB6" s="71" t="s">
        <v>1</v>
      </c>
    </row>
    <row r="7" spans="1:28" x14ac:dyDescent="0.25">
      <c r="B7" s="71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8" x14ac:dyDescent="0.25">
      <c r="B8" s="71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</sheetData>
  <mergeCells count="5">
    <mergeCell ref="B1:Z1"/>
    <mergeCell ref="B7:Z7"/>
    <mergeCell ref="B8:Z8"/>
    <mergeCell ref="AA2:AA6"/>
    <mergeCell ref="AB1:AB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8"/>
  <sheetViews>
    <sheetView rightToLeft="1" workbookViewId="0"/>
  </sheetViews>
  <sheetFormatPr defaultRowHeight="13.8" x14ac:dyDescent="0.25"/>
  <cols>
    <col min="1" max="1" width="36" customWidth="1"/>
    <col min="2" max="2" width="12" customWidth="1"/>
    <col min="3" max="3" width="14" customWidth="1"/>
    <col min="4" max="4" width="13" customWidth="1"/>
    <col min="5" max="5" width="15" customWidth="1"/>
    <col min="6" max="6" width="13" customWidth="1"/>
    <col min="7" max="7" width="6" customWidth="1"/>
    <col min="8" max="8" width="11" customWidth="1"/>
    <col min="9" max="9" width="12" customWidth="1"/>
    <col min="10" max="10" width="13" customWidth="1"/>
    <col min="11" max="11" width="14" customWidth="1"/>
    <col min="12" max="12" width="19" customWidth="1"/>
    <col min="13" max="13" width="15" customWidth="1"/>
    <col min="14" max="14" width="24" customWidth="1"/>
    <col min="15" max="17" width="25" customWidth="1"/>
    <col min="18" max="18" width="23" customWidth="1"/>
  </cols>
  <sheetData>
    <row r="1" spans="1:20" x14ac:dyDescent="0.25">
      <c r="B1" s="72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T1" s="72" t="s">
        <v>1</v>
      </c>
    </row>
    <row r="2" spans="1:20" x14ac:dyDescent="0.25">
      <c r="A2" s="4" t="s">
        <v>61</v>
      </c>
      <c r="B2" s="4" t="s">
        <v>62</v>
      </c>
      <c r="C2" s="4" t="s">
        <v>66</v>
      </c>
      <c r="D2" s="4" t="s">
        <v>97</v>
      </c>
      <c r="E2" s="4" t="s">
        <v>98</v>
      </c>
      <c r="F2" s="4" t="s">
        <v>922</v>
      </c>
      <c r="G2" s="4" t="s">
        <v>102</v>
      </c>
      <c r="H2" s="4" t="s">
        <v>923</v>
      </c>
      <c r="I2" s="4" t="s">
        <v>103</v>
      </c>
      <c r="J2" s="4" t="s">
        <v>74</v>
      </c>
      <c r="K2" s="4" t="s">
        <v>104</v>
      </c>
      <c r="L2" s="4" t="s">
        <v>106</v>
      </c>
      <c r="M2" s="4" t="s">
        <v>107</v>
      </c>
      <c r="N2" s="4" t="s">
        <v>75</v>
      </c>
      <c r="O2" s="4" t="s">
        <v>108</v>
      </c>
      <c r="P2" s="4" t="s">
        <v>29</v>
      </c>
      <c r="Q2" s="4" t="s">
        <v>76</v>
      </c>
      <c r="R2" s="4" t="s">
        <v>77</v>
      </c>
      <c r="S2" s="72" t="s">
        <v>4</v>
      </c>
      <c r="T2" s="72" t="s">
        <v>1</v>
      </c>
    </row>
    <row r="3" spans="1:20" x14ac:dyDescent="0.25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2" t="s">
        <v>924</v>
      </c>
      <c r="I3" s="2" t="s">
        <v>924</v>
      </c>
      <c r="J3" s="2" t="s">
        <v>924</v>
      </c>
      <c r="K3" s="2" t="s">
        <v>924</v>
      </c>
      <c r="L3" s="2" t="s">
        <v>924</v>
      </c>
      <c r="M3" s="2" t="s">
        <v>924</v>
      </c>
      <c r="N3" s="2" t="s">
        <v>924</v>
      </c>
      <c r="O3" s="2" t="s">
        <v>924</v>
      </c>
      <c r="P3" s="2" t="s">
        <v>924</v>
      </c>
      <c r="Q3" s="2" t="s">
        <v>924</v>
      </c>
      <c r="R3" s="2" t="s">
        <v>924</v>
      </c>
      <c r="S3" s="72" t="s">
        <v>4</v>
      </c>
      <c r="T3" s="72" t="s">
        <v>1</v>
      </c>
    </row>
    <row r="4" spans="1:20" x14ac:dyDescent="0.25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2" t="s">
        <v>924</v>
      </c>
      <c r="I4" s="2" t="s">
        <v>924</v>
      </c>
      <c r="J4" s="2" t="s">
        <v>924</v>
      </c>
      <c r="K4" s="2" t="s">
        <v>924</v>
      </c>
      <c r="L4" s="2" t="s">
        <v>924</v>
      </c>
      <c r="M4" s="2" t="s">
        <v>924</v>
      </c>
      <c r="N4" s="2" t="s">
        <v>924</v>
      </c>
      <c r="O4" s="2" t="s">
        <v>924</v>
      </c>
      <c r="P4" s="2" t="s">
        <v>924</v>
      </c>
      <c r="Q4" s="2" t="s">
        <v>924</v>
      </c>
      <c r="R4" s="2" t="s">
        <v>924</v>
      </c>
      <c r="S4" s="72" t="s">
        <v>4</v>
      </c>
      <c r="T4" s="72" t="s">
        <v>1</v>
      </c>
    </row>
    <row r="5" spans="1:20" x14ac:dyDescent="0.25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2" t="s">
        <v>924</v>
      </c>
      <c r="I5" s="2" t="s">
        <v>924</v>
      </c>
      <c r="J5" s="2" t="s">
        <v>924</v>
      </c>
      <c r="K5" s="2" t="s">
        <v>924</v>
      </c>
      <c r="L5" s="2" t="s">
        <v>924</v>
      </c>
      <c r="M5" s="2" t="s">
        <v>924</v>
      </c>
      <c r="N5" s="2" t="s">
        <v>924</v>
      </c>
      <c r="O5" s="2" t="s">
        <v>924</v>
      </c>
      <c r="P5" s="2" t="s">
        <v>924</v>
      </c>
      <c r="Q5" s="2" t="s">
        <v>924</v>
      </c>
      <c r="R5" s="2" t="s">
        <v>924</v>
      </c>
      <c r="S5" s="72" t="s">
        <v>4</v>
      </c>
      <c r="T5" s="72" t="s">
        <v>1</v>
      </c>
    </row>
    <row r="6" spans="1:20" x14ac:dyDescent="0.25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2" t="s">
        <v>924</v>
      </c>
      <c r="I6" s="2" t="s">
        <v>924</v>
      </c>
      <c r="J6" s="2" t="s">
        <v>924</v>
      </c>
      <c r="K6" s="2" t="s">
        <v>924</v>
      </c>
      <c r="L6" s="2" t="s">
        <v>924</v>
      </c>
      <c r="M6" s="2" t="s">
        <v>924</v>
      </c>
      <c r="N6" s="2" t="s">
        <v>924</v>
      </c>
      <c r="O6" s="2" t="s">
        <v>924</v>
      </c>
      <c r="P6" s="2" t="s">
        <v>924</v>
      </c>
      <c r="Q6" s="2" t="s">
        <v>924</v>
      </c>
      <c r="R6" s="2" t="s">
        <v>924</v>
      </c>
      <c r="S6" s="72" t="s">
        <v>4</v>
      </c>
      <c r="T6" s="72" t="s">
        <v>1</v>
      </c>
    </row>
    <row r="7" spans="1:20" x14ac:dyDescent="0.25">
      <c r="B7" s="72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20" x14ac:dyDescent="0.25">
      <c r="B8" s="72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</sheetData>
  <mergeCells count="5">
    <mergeCell ref="B1:R1"/>
    <mergeCell ref="B7:R7"/>
    <mergeCell ref="B8:R8"/>
    <mergeCell ref="S2:S6"/>
    <mergeCell ref="T1:T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rightToLeft="1" workbookViewId="0"/>
  </sheetViews>
  <sheetFormatPr defaultRowHeight="13.8" x14ac:dyDescent="0.25"/>
  <cols>
    <col min="1" max="1" width="10" customWidth="1"/>
    <col min="2" max="2" width="12" customWidth="1"/>
    <col min="3" max="3" width="14" customWidth="1"/>
    <col min="4" max="4" width="17" customWidth="1"/>
    <col min="5" max="5" width="13" customWidth="1"/>
    <col min="6" max="6" width="31" customWidth="1"/>
    <col min="7" max="7" width="23" customWidth="1"/>
  </cols>
  <sheetData>
    <row r="1" spans="1:9" x14ac:dyDescent="0.25">
      <c r="B1" s="73" t="s">
        <v>0</v>
      </c>
      <c r="C1" s="58"/>
      <c r="D1" s="58"/>
      <c r="E1" s="58"/>
      <c r="F1" s="58"/>
      <c r="G1" s="58"/>
      <c r="I1" s="73" t="s">
        <v>1</v>
      </c>
    </row>
    <row r="2" spans="1:9" x14ac:dyDescent="0.25">
      <c r="A2" s="4" t="s">
        <v>925</v>
      </c>
      <c r="B2" s="4" t="s">
        <v>62</v>
      </c>
      <c r="C2" s="4" t="s">
        <v>66</v>
      </c>
      <c r="D2" s="4" t="s">
        <v>926</v>
      </c>
      <c r="E2" s="4" t="s">
        <v>927</v>
      </c>
      <c r="F2" s="4" t="s">
        <v>928</v>
      </c>
      <c r="G2" s="4" t="s">
        <v>77</v>
      </c>
      <c r="H2" s="73" t="s">
        <v>4</v>
      </c>
      <c r="I2" s="73" t="s">
        <v>1</v>
      </c>
    </row>
    <row r="3" spans="1:9" x14ac:dyDescent="0.25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73" t="s">
        <v>4</v>
      </c>
      <c r="I3" s="73" t="s">
        <v>1</v>
      </c>
    </row>
    <row r="4" spans="1:9" x14ac:dyDescent="0.25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73" t="s">
        <v>4</v>
      </c>
      <c r="I4" s="73" t="s">
        <v>1</v>
      </c>
    </row>
    <row r="5" spans="1:9" x14ac:dyDescent="0.25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73" t="s">
        <v>4</v>
      </c>
      <c r="I5" s="73" t="s">
        <v>1</v>
      </c>
    </row>
    <row r="6" spans="1:9" x14ac:dyDescent="0.25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73" t="s">
        <v>4</v>
      </c>
      <c r="I6" s="73" t="s">
        <v>1</v>
      </c>
    </row>
    <row r="7" spans="1:9" x14ac:dyDescent="0.25">
      <c r="B7" s="73" t="s">
        <v>24</v>
      </c>
      <c r="C7" s="58"/>
      <c r="D7" s="58"/>
      <c r="E7" s="58"/>
      <c r="F7" s="58"/>
      <c r="G7" s="58"/>
    </row>
    <row r="8" spans="1:9" x14ac:dyDescent="0.25">
      <c r="B8" s="73" t="s">
        <v>25</v>
      </c>
      <c r="C8" s="58"/>
      <c r="D8" s="58"/>
      <c r="E8" s="58"/>
      <c r="F8" s="58"/>
      <c r="G8" s="58"/>
    </row>
  </sheetData>
  <mergeCells count="5">
    <mergeCell ref="B1:G1"/>
    <mergeCell ref="B7:G7"/>
    <mergeCell ref="B8:G8"/>
    <mergeCell ref="H2:H6"/>
    <mergeCell ref="I1:I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P8"/>
  <sheetViews>
    <sheetView rightToLeft="1" topLeftCell="S1" workbookViewId="0">
      <selection activeCell="AB6" sqref="AB6"/>
    </sheetView>
  </sheetViews>
  <sheetFormatPr defaultRowHeight="13.8" x14ac:dyDescent="0.25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0" customWidth="1"/>
    <col min="13" max="13" width="19" customWidth="1"/>
    <col min="14" max="14" width="13" customWidth="1"/>
    <col min="15" max="15" width="7" customWidth="1"/>
    <col min="16" max="16" width="9" customWidth="1"/>
    <col min="17" max="17" width="24" customWidth="1"/>
    <col min="18" max="18" width="13" customWidth="1"/>
    <col min="19" max="19" width="6" customWidth="1"/>
    <col min="20" max="20" width="11" customWidth="1"/>
    <col min="21" max="22" width="12" customWidth="1"/>
    <col min="23" max="23" width="13" customWidth="1"/>
    <col min="24" max="25" width="14" customWidth="1"/>
    <col min="26" max="26" width="22" customWidth="1"/>
    <col min="27" max="27" width="16" customWidth="1"/>
    <col min="28" max="28" width="21" customWidth="1"/>
    <col min="29" max="29" width="15" customWidth="1"/>
    <col min="30" max="30" width="19" customWidth="1"/>
    <col min="31" max="31" width="39" customWidth="1"/>
    <col min="32" max="32" width="19" customWidth="1"/>
    <col min="33" max="33" width="12" customWidth="1"/>
    <col min="34" max="34" width="15" customWidth="1"/>
    <col min="35" max="35" width="24" customWidth="1"/>
    <col min="36" max="36" width="25" customWidth="1"/>
    <col min="37" max="37" width="29" customWidth="1"/>
    <col min="38" max="39" width="25" customWidth="1"/>
    <col min="40" max="40" width="23" customWidth="1"/>
  </cols>
  <sheetData>
    <row r="1" spans="1:42" x14ac:dyDescent="0.25">
      <c r="B1" s="74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P1" s="74" t="s">
        <v>1</v>
      </c>
    </row>
    <row r="2" spans="1:42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189</v>
      </c>
      <c r="M2" s="4" t="s">
        <v>190</v>
      </c>
      <c r="N2" s="4" t="s">
        <v>922</v>
      </c>
      <c r="O2" s="4" t="s">
        <v>101</v>
      </c>
      <c r="P2" s="4" t="s">
        <v>70</v>
      </c>
      <c r="Q2" s="4" t="s">
        <v>191</v>
      </c>
      <c r="R2" s="4" t="s">
        <v>71</v>
      </c>
      <c r="S2" s="4" t="s">
        <v>102</v>
      </c>
      <c r="T2" s="4" t="s">
        <v>923</v>
      </c>
      <c r="U2" s="4" t="s">
        <v>192</v>
      </c>
      <c r="V2" s="4" t="s">
        <v>103</v>
      </c>
      <c r="W2" s="4" t="s">
        <v>74</v>
      </c>
      <c r="X2" s="4" t="s">
        <v>104</v>
      </c>
      <c r="Y2" s="4" t="s">
        <v>193</v>
      </c>
      <c r="Z2" s="4" t="s">
        <v>194</v>
      </c>
      <c r="AA2" s="4" t="s">
        <v>929</v>
      </c>
      <c r="AB2" s="4" t="s">
        <v>930</v>
      </c>
      <c r="AC2" s="4" t="s">
        <v>931</v>
      </c>
      <c r="AD2" s="4" t="s">
        <v>932</v>
      </c>
      <c r="AE2" s="4" t="s">
        <v>933</v>
      </c>
      <c r="AF2" s="4" t="s">
        <v>106</v>
      </c>
      <c r="AG2" s="4" t="s">
        <v>73</v>
      </c>
      <c r="AH2" s="4" t="s">
        <v>107</v>
      </c>
      <c r="AI2" s="4" t="s">
        <v>75</v>
      </c>
      <c r="AJ2" s="4" t="s">
        <v>108</v>
      </c>
      <c r="AK2" s="4" t="s">
        <v>195</v>
      </c>
      <c r="AL2" s="4" t="s">
        <v>29</v>
      </c>
      <c r="AM2" s="4" t="s">
        <v>76</v>
      </c>
      <c r="AN2" s="4" t="s">
        <v>77</v>
      </c>
      <c r="AO2" s="74" t="s">
        <v>4</v>
      </c>
      <c r="AP2" s="74" t="s">
        <v>1</v>
      </c>
    </row>
    <row r="3" spans="1:42" x14ac:dyDescent="0.25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2" t="s">
        <v>924</v>
      </c>
      <c r="I3" s="2" t="s">
        <v>924</v>
      </c>
      <c r="J3" s="2" t="s">
        <v>924</v>
      </c>
      <c r="K3" s="2" t="s">
        <v>924</v>
      </c>
      <c r="L3" s="2" t="s">
        <v>924</v>
      </c>
      <c r="M3" s="2" t="s">
        <v>924</v>
      </c>
      <c r="N3" s="2" t="s">
        <v>924</v>
      </c>
      <c r="O3" s="2" t="s">
        <v>924</v>
      </c>
      <c r="P3" s="2" t="s">
        <v>924</v>
      </c>
      <c r="Q3" s="2" t="s">
        <v>924</v>
      </c>
      <c r="R3" s="2" t="s">
        <v>924</v>
      </c>
      <c r="S3" s="2" t="s">
        <v>924</v>
      </c>
      <c r="T3" s="2" t="s">
        <v>924</v>
      </c>
      <c r="U3" s="2" t="s">
        <v>924</v>
      </c>
      <c r="V3" s="2" t="s">
        <v>924</v>
      </c>
      <c r="W3" s="2" t="s">
        <v>924</v>
      </c>
      <c r="X3" s="2" t="s">
        <v>924</v>
      </c>
      <c r="Y3" s="2" t="s">
        <v>924</v>
      </c>
      <c r="Z3" s="2" t="s">
        <v>924</v>
      </c>
      <c r="AA3" s="2" t="s">
        <v>924</v>
      </c>
      <c r="AB3" s="2" t="s">
        <v>924</v>
      </c>
      <c r="AC3" s="2" t="s">
        <v>924</v>
      </c>
      <c r="AD3" s="2" t="s">
        <v>924</v>
      </c>
      <c r="AE3" s="2" t="s">
        <v>924</v>
      </c>
      <c r="AF3" s="2" t="s">
        <v>924</v>
      </c>
      <c r="AG3" s="2" t="s">
        <v>924</v>
      </c>
      <c r="AH3" s="2" t="s">
        <v>924</v>
      </c>
      <c r="AI3" s="2" t="s">
        <v>924</v>
      </c>
      <c r="AJ3" s="2" t="s">
        <v>924</v>
      </c>
      <c r="AK3" s="2" t="s">
        <v>924</v>
      </c>
      <c r="AL3" s="2" t="s">
        <v>924</v>
      </c>
      <c r="AM3" s="2" t="s">
        <v>924</v>
      </c>
      <c r="AN3" s="2" t="s">
        <v>924</v>
      </c>
      <c r="AO3" s="74" t="s">
        <v>4</v>
      </c>
      <c r="AP3" s="74" t="s">
        <v>1</v>
      </c>
    </row>
    <row r="4" spans="1:42" x14ac:dyDescent="0.25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2" t="s">
        <v>924</v>
      </c>
      <c r="I4" s="2" t="s">
        <v>924</v>
      </c>
      <c r="J4" s="2" t="s">
        <v>924</v>
      </c>
      <c r="K4" s="2" t="s">
        <v>924</v>
      </c>
      <c r="L4" s="2" t="s">
        <v>924</v>
      </c>
      <c r="M4" s="2" t="s">
        <v>924</v>
      </c>
      <c r="N4" s="2" t="s">
        <v>924</v>
      </c>
      <c r="O4" s="2" t="s">
        <v>924</v>
      </c>
      <c r="P4" s="2" t="s">
        <v>924</v>
      </c>
      <c r="Q4" s="2" t="s">
        <v>924</v>
      </c>
      <c r="R4" s="2" t="s">
        <v>924</v>
      </c>
      <c r="S4" s="2" t="s">
        <v>924</v>
      </c>
      <c r="T4" s="2" t="s">
        <v>924</v>
      </c>
      <c r="U4" s="2" t="s">
        <v>924</v>
      </c>
      <c r="V4" s="2" t="s">
        <v>924</v>
      </c>
      <c r="W4" s="2" t="s">
        <v>924</v>
      </c>
      <c r="X4" s="2" t="s">
        <v>924</v>
      </c>
      <c r="Y4" s="2" t="s">
        <v>924</v>
      </c>
      <c r="Z4" s="2" t="s">
        <v>924</v>
      </c>
      <c r="AA4" s="2" t="s">
        <v>924</v>
      </c>
      <c r="AB4" s="2" t="s">
        <v>924</v>
      </c>
      <c r="AC4" s="2" t="s">
        <v>924</v>
      </c>
      <c r="AD4" s="2" t="s">
        <v>924</v>
      </c>
      <c r="AE4" s="2" t="s">
        <v>924</v>
      </c>
      <c r="AF4" s="2" t="s">
        <v>924</v>
      </c>
      <c r="AG4" s="2" t="s">
        <v>924</v>
      </c>
      <c r="AH4" s="2" t="s">
        <v>924</v>
      </c>
      <c r="AI4" s="2" t="s">
        <v>924</v>
      </c>
      <c r="AJ4" s="2" t="s">
        <v>924</v>
      </c>
      <c r="AK4" s="2" t="s">
        <v>924</v>
      </c>
      <c r="AL4" s="2" t="s">
        <v>924</v>
      </c>
      <c r="AM4" s="2" t="s">
        <v>924</v>
      </c>
      <c r="AN4" s="2" t="s">
        <v>924</v>
      </c>
      <c r="AO4" s="74" t="s">
        <v>4</v>
      </c>
      <c r="AP4" s="74" t="s">
        <v>1</v>
      </c>
    </row>
    <row r="5" spans="1:42" x14ac:dyDescent="0.25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2" t="s">
        <v>924</v>
      </c>
      <c r="I5" s="2" t="s">
        <v>924</v>
      </c>
      <c r="J5" s="2" t="s">
        <v>924</v>
      </c>
      <c r="K5" s="2" t="s">
        <v>924</v>
      </c>
      <c r="L5" s="2" t="s">
        <v>924</v>
      </c>
      <c r="M5" s="2" t="s">
        <v>924</v>
      </c>
      <c r="N5" s="2" t="s">
        <v>924</v>
      </c>
      <c r="O5" s="2" t="s">
        <v>924</v>
      </c>
      <c r="P5" s="2" t="s">
        <v>924</v>
      </c>
      <c r="Q5" s="2" t="s">
        <v>924</v>
      </c>
      <c r="R5" s="2" t="s">
        <v>924</v>
      </c>
      <c r="S5" s="2" t="s">
        <v>924</v>
      </c>
      <c r="T5" s="2" t="s">
        <v>924</v>
      </c>
      <c r="U5" s="2" t="s">
        <v>924</v>
      </c>
      <c r="V5" s="2" t="s">
        <v>924</v>
      </c>
      <c r="W5" s="2" t="s">
        <v>924</v>
      </c>
      <c r="X5" s="2" t="s">
        <v>924</v>
      </c>
      <c r="Y5" s="2" t="s">
        <v>924</v>
      </c>
      <c r="Z5" s="2" t="s">
        <v>924</v>
      </c>
      <c r="AA5" s="2" t="s">
        <v>924</v>
      </c>
      <c r="AB5" s="2" t="s">
        <v>924</v>
      </c>
      <c r="AC5" s="2" t="s">
        <v>924</v>
      </c>
      <c r="AD5" s="2" t="s">
        <v>924</v>
      </c>
      <c r="AE5" s="2" t="s">
        <v>924</v>
      </c>
      <c r="AF5" s="2" t="s">
        <v>924</v>
      </c>
      <c r="AG5" s="2" t="s">
        <v>924</v>
      </c>
      <c r="AH5" s="2" t="s">
        <v>924</v>
      </c>
      <c r="AI5" s="2" t="s">
        <v>924</v>
      </c>
      <c r="AJ5" s="2" t="s">
        <v>924</v>
      </c>
      <c r="AK5" s="2" t="s">
        <v>924</v>
      </c>
      <c r="AL5" s="2" t="s">
        <v>924</v>
      </c>
      <c r="AM5" s="2" t="s">
        <v>924</v>
      </c>
      <c r="AN5" s="2" t="s">
        <v>924</v>
      </c>
      <c r="AO5" s="74" t="s">
        <v>4</v>
      </c>
      <c r="AP5" s="74" t="s">
        <v>1</v>
      </c>
    </row>
    <row r="6" spans="1:42" x14ac:dyDescent="0.25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2" t="s">
        <v>924</v>
      </c>
      <c r="I6" s="2" t="s">
        <v>924</v>
      </c>
      <c r="J6" s="2" t="s">
        <v>924</v>
      </c>
      <c r="K6" s="2" t="s">
        <v>924</v>
      </c>
      <c r="L6" s="2" t="s">
        <v>924</v>
      </c>
      <c r="M6" s="2" t="s">
        <v>924</v>
      </c>
      <c r="N6" s="2" t="s">
        <v>924</v>
      </c>
      <c r="O6" s="2" t="s">
        <v>924</v>
      </c>
      <c r="P6" s="2" t="s">
        <v>924</v>
      </c>
      <c r="Q6" s="2" t="s">
        <v>924</v>
      </c>
      <c r="R6" s="2" t="s">
        <v>924</v>
      </c>
      <c r="S6" s="2" t="s">
        <v>924</v>
      </c>
      <c r="T6" s="2" t="s">
        <v>924</v>
      </c>
      <c r="U6" s="2" t="s">
        <v>924</v>
      </c>
      <c r="V6" s="2" t="s">
        <v>924</v>
      </c>
      <c r="W6" s="2" t="s">
        <v>924</v>
      </c>
      <c r="X6" s="2" t="s">
        <v>924</v>
      </c>
      <c r="Y6" s="2" t="s">
        <v>924</v>
      </c>
      <c r="Z6" s="2" t="s">
        <v>924</v>
      </c>
      <c r="AA6" s="2" t="s">
        <v>924</v>
      </c>
      <c r="AB6" s="2" t="s">
        <v>924</v>
      </c>
      <c r="AC6" s="2" t="s">
        <v>924</v>
      </c>
      <c r="AD6" s="2" t="s">
        <v>924</v>
      </c>
      <c r="AE6" s="2" t="s">
        <v>924</v>
      </c>
      <c r="AF6" s="2" t="s">
        <v>924</v>
      </c>
      <c r="AG6" s="2" t="s">
        <v>924</v>
      </c>
      <c r="AH6" s="2" t="s">
        <v>924</v>
      </c>
      <c r="AI6" s="2" t="s">
        <v>924</v>
      </c>
      <c r="AJ6" s="2" t="s">
        <v>924</v>
      </c>
      <c r="AK6" s="2" t="s">
        <v>924</v>
      </c>
      <c r="AL6" s="2" t="s">
        <v>924</v>
      </c>
      <c r="AM6" s="2" t="s">
        <v>924</v>
      </c>
      <c r="AN6" s="2" t="s">
        <v>924</v>
      </c>
      <c r="AO6" s="74" t="s">
        <v>4</v>
      </c>
      <c r="AP6" s="74" t="s">
        <v>1</v>
      </c>
    </row>
    <row r="7" spans="1:42" x14ac:dyDescent="0.25">
      <c r="B7" s="74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</row>
    <row r="8" spans="1:42" x14ac:dyDescent="0.25">
      <c r="B8" s="74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</row>
  </sheetData>
  <mergeCells count="5">
    <mergeCell ref="B1:AN1"/>
    <mergeCell ref="B7:AN7"/>
    <mergeCell ref="B8:AN8"/>
    <mergeCell ref="AO2:AO6"/>
    <mergeCell ref="AP1:AP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O20"/>
  <sheetViews>
    <sheetView rightToLeft="1" topLeftCell="J1" workbookViewId="0">
      <selection activeCell="X7" sqref="X7"/>
    </sheetView>
  </sheetViews>
  <sheetFormatPr defaultRowHeight="13.8" x14ac:dyDescent="0.25"/>
  <cols>
    <col min="1" max="1" width="36" customWidth="1"/>
    <col min="2" max="2" width="12" customWidth="1"/>
    <col min="3" max="3" width="28" customWidth="1"/>
    <col min="4" max="4" width="12" customWidth="1"/>
    <col min="5" max="5" width="21" customWidth="1"/>
    <col min="6" max="6" width="38" customWidth="1"/>
    <col min="7" max="7" width="15" customWidth="1"/>
    <col min="8" max="8" width="19" customWidth="1"/>
    <col min="9" max="9" width="28" customWidth="1"/>
    <col min="10" max="10" width="12" customWidth="1"/>
    <col min="11" max="11" width="24" customWidth="1"/>
    <col min="12" max="12" width="15" customWidth="1"/>
    <col min="13" max="14" width="19" customWidth="1"/>
    <col min="15" max="15" width="13" customWidth="1"/>
    <col min="16" max="16" width="8" customWidth="1"/>
    <col min="17" max="17" width="15" customWidth="1"/>
    <col min="18" max="18" width="24" customWidth="1"/>
    <col min="19" max="19" width="13" customWidth="1"/>
    <col min="20" max="20" width="7" customWidth="1"/>
    <col min="21" max="21" width="12" customWidth="1"/>
    <col min="22" max="22" width="14" customWidth="1"/>
    <col min="23" max="23" width="13" customWidth="1"/>
    <col min="24" max="24" width="14" customWidth="1"/>
    <col min="25" max="25" width="22" customWidth="1"/>
    <col min="26" max="26" width="16" customWidth="1"/>
    <col min="27" max="27" width="21" customWidth="1"/>
    <col min="28" max="28" width="19" customWidth="1"/>
    <col min="29" max="29" width="39" customWidth="1"/>
    <col min="30" max="30" width="19" customWidth="1"/>
    <col min="31" max="31" width="12" customWidth="1"/>
    <col min="32" max="32" width="15" customWidth="1"/>
    <col min="33" max="33" width="24" customWidth="1"/>
    <col min="34" max="34" width="25" customWidth="1"/>
    <col min="35" max="35" width="29" customWidth="1"/>
    <col min="36" max="37" width="25" customWidth="1"/>
    <col min="38" max="38" width="23" customWidth="1"/>
    <col min="39" max="39" width="2" customWidth="1"/>
  </cols>
  <sheetData>
    <row r="1" spans="1:41" x14ac:dyDescent="0.25">
      <c r="B1" s="75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O1" s="75" t="s">
        <v>1</v>
      </c>
    </row>
    <row r="2" spans="1:41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189</v>
      </c>
      <c r="N2" s="4" t="s">
        <v>190</v>
      </c>
      <c r="O2" s="4" t="s">
        <v>922</v>
      </c>
      <c r="P2" s="4" t="s">
        <v>101</v>
      </c>
      <c r="Q2" s="4" t="s">
        <v>70</v>
      </c>
      <c r="R2" s="4" t="s">
        <v>191</v>
      </c>
      <c r="S2" s="4" t="s">
        <v>71</v>
      </c>
      <c r="T2" s="4" t="s">
        <v>102</v>
      </c>
      <c r="U2" s="4" t="s">
        <v>103</v>
      </c>
      <c r="V2" s="4" t="s">
        <v>104</v>
      </c>
      <c r="W2" s="4" t="s">
        <v>74</v>
      </c>
      <c r="X2" s="4" t="s">
        <v>193</v>
      </c>
      <c r="Y2" s="4" t="s">
        <v>194</v>
      </c>
      <c r="Z2" s="4" t="s">
        <v>929</v>
      </c>
      <c r="AA2" s="4" t="s">
        <v>930</v>
      </c>
      <c r="AB2" s="4" t="s">
        <v>932</v>
      </c>
      <c r="AC2" s="4" t="s">
        <v>933</v>
      </c>
      <c r="AD2" s="4" t="s">
        <v>106</v>
      </c>
      <c r="AE2" s="4" t="s">
        <v>73</v>
      </c>
      <c r="AF2" s="4" t="s">
        <v>107</v>
      </c>
      <c r="AG2" s="4" t="s">
        <v>75</v>
      </c>
      <c r="AH2" s="4" t="s">
        <v>108</v>
      </c>
      <c r="AI2" s="4" t="s">
        <v>195</v>
      </c>
      <c r="AJ2" s="4" t="s">
        <v>29</v>
      </c>
      <c r="AK2" s="4" t="s">
        <v>76</v>
      </c>
      <c r="AL2" s="4" t="s">
        <v>77</v>
      </c>
      <c r="AM2" s="4" t="s">
        <v>3</v>
      </c>
      <c r="AN2" s="75" t="s">
        <v>4</v>
      </c>
      <c r="AO2" s="75" t="s">
        <v>1</v>
      </c>
    </row>
    <row r="3" spans="1:41" x14ac:dyDescent="0.25">
      <c r="A3" s="2" t="s">
        <v>78</v>
      </c>
      <c r="B3" s="2" t="s">
        <v>78</v>
      </c>
      <c r="C3" s="2" t="s">
        <v>934</v>
      </c>
      <c r="D3" s="2" t="s">
        <v>935</v>
      </c>
      <c r="E3" s="2" t="s">
        <v>199</v>
      </c>
      <c r="F3" s="2" t="s">
        <v>936</v>
      </c>
      <c r="G3" s="9">
        <v>1197953</v>
      </c>
      <c r="H3" s="2" t="s">
        <v>201</v>
      </c>
      <c r="I3" s="2" t="s">
        <v>213</v>
      </c>
      <c r="J3" s="2" t="s">
        <v>82</v>
      </c>
      <c r="K3" s="2" t="s">
        <v>82</v>
      </c>
      <c r="L3" s="2" t="s">
        <v>937</v>
      </c>
      <c r="M3" s="2" t="s">
        <v>938</v>
      </c>
      <c r="N3" s="2" t="s">
        <v>83</v>
      </c>
      <c r="O3" s="2" t="s">
        <v>939</v>
      </c>
      <c r="P3" s="2" t="s">
        <v>205</v>
      </c>
      <c r="Q3" s="2" t="s">
        <v>206</v>
      </c>
      <c r="R3" s="2" t="s">
        <v>207</v>
      </c>
      <c r="S3" s="2" t="s">
        <v>86</v>
      </c>
      <c r="T3" s="5">
        <v>3.91</v>
      </c>
      <c r="U3" s="2" t="s">
        <v>940</v>
      </c>
      <c r="V3" s="6">
        <v>6.6699999999999995E-2</v>
      </c>
      <c r="W3" s="6">
        <v>7.3099999999999998E-2</v>
      </c>
      <c r="X3" s="2" t="s">
        <v>209</v>
      </c>
      <c r="Y3" s="28" t="s">
        <v>83</v>
      </c>
      <c r="Z3" s="2" t="s">
        <v>941</v>
      </c>
      <c r="AA3" s="2" t="s">
        <v>942</v>
      </c>
      <c r="AB3" s="2" t="s">
        <v>943</v>
      </c>
      <c r="AC3" s="20">
        <v>45382</v>
      </c>
      <c r="AD3" s="5">
        <v>11500000</v>
      </c>
      <c r="AE3" s="5">
        <v>1</v>
      </c>
      <c r="AF3" s="5">
        <v>107.69</v>
      </c>
      <c r="AG3" s="5">
        <v>12384.35</v>
      </c>
      <c r="AH3" s="2" t="s">
        <v>3</v>
      </c>
      <c r="AI3" s="2" t="s">
        <v>3</v>
      </c>
      <c r="AJ3" s="2" t="s">
        <v>27</v>
      </c>
      <c r="AK3" s="6">
        <v>0.78675680000000003</v>
      </c>
      <c r="AL3" s="6">
        <v>2.7190999999999999E-3</v>
      </c>
      <c r="AM3" s="2" t="s">
        <v>3</v>
      </c>
      <c r="AN3" s="75" t="s">
        <v>4</v>
      </c>
      <c r="AO3" s="75" t="s">
        <v>1</v>
      </c>
    </row>
    <row r="4" spans="1:41" x14ac:dyDescent="0.25">
      <c r="A4" s="2" t="s">
        <v>78</v>
      </c>
      <c r="B4" s="2" t="s">
        <v>78</v>
      </c>
      <c r="C4" s="2" t="s">
        <v>944</v>
      </c>
      <c r="D4" s="2" t="s">
        <v>945</v>
      </c>
      <c r="E4" s="2" t="s">
        <v>199</v>
      </c>
      <c r="F4" s="2" t="s">
        <v>946</v>
      </c>
      <c r="G4" s="9">
        <v>1138999</v>
      </c>
      <c r="H4" s="2" t="s">
        <v>201</v>
      </c>
      <c r="I4" s="2" t="s">
        <v>213</v>
      </c>
      <c r="J4" s="2" t="s">
        <v>82</v>
      </c>
      <c r="K4" s="2" t="s">
        <v>82</v>
      </c>
      <c r="L4" s="2" t="s">
        <v>937</v>
      </c>
      <c r="M4" s="2" t="s">
        <v>204</v>
      </c>
      <c r="N4" s="2" t="s">
        <v>83</v>
      </c>
      <c r="O4" s="2" t="s">
        <v>947</v>
      </c>
      <c r="P4" s="2" t="s">
        <v>255</v>
      </c>
      <c r="Q4" s="2" t="s">
        <v>206</v>
      </c>
      <c r="R4" s="2" t="s">
        <v>207</v>
      </c>
      <c r="S4" s="2" t="s">
        <v>86</v>
      </c>
      <c r="T4" s="5">
        <v>2.0099999999999998</v>
      </c>
      <c r="U4" s="2" t="s">
        <v>320</v>
      </c>
      <c r="V4" s="6">
        <v>4.8099999999999997E-2</v>
      </c>
      <c r="W4" s="6">
        <v>3.1E-2</v>
      </c>
      <c r="X4" s="2" t="s">
        <v>209</v>
      </c>
      <c r="Y4" s="28" t="s">
        <v>83</v>
      </c>
      <c r="Z4" s="2" t="s">
        <v>941</v>
      </c>
      <c r="AA4" s="2" t="s">
        <v>942</v>
      </c>
      <c r="AB4" s="2" t="s">
        <v>943</v>
      </c>
      <c r="AC4" s="20">
        <v>45382</v>
      </c>
      <c r="AD4" s="5">
        <v>1444685.1</v>
      </c>
      <c r="AE4" s="5">
        <v>1</v>
      </c>
      <c r="AF4" s="5">
        <v>96.8</v>
      </c>
      <c r="AG4" s="5">
        <v>1398.45517</v>
      </c>
      <c r="AH4" s="2" t="s">
        <v>3</v>
      </c>
      <c r="AI4" s="2" t="s">
        <v>3</v>
      </c>
      <c r="AJ4" s="2" t="s">
        <v>27</v>
      </c>
      <c r="AK4" s="6">
        <v>8.8841500000000004E-2</v>
      </c>
      <c r="AL4" s="6">
        <v>3.0700000000000004E-4</v>
      </c>
      <c r="AM4" s="2" t="s">
        <v>3</v>
      </c>
      <c r="AN4" s="75" t="s">
        <v>4</v>
      </c>
      <c r="AO4" s="75" t="s">
        <v>1</v>
      </c>
    </row>
    <row r="5" spans="1:41" x14ac:dyDescent="0.25">
      <c r="A5" s="2" t="s">
        <v>78</v>
      </c>
      <c r="B5" s="2" t="s">
        <v>78</v>
      </c>
      <c r="C5" s="2" t="s">
        <v>948</v>
      </c>
      <c r="D5" s="2" t="s">
        <v>949</v>
      </c>
      <c r="E5" s="2" t="s">
        <v>199</v>
      </c>
      <c r="F5" s="2" t="s">
        <v>950</v>
      </c>
      <c r="G5" s="9">
        <v>1109180</v>
      </c>
      <c r="H5" s="2" t="s">
        <v>201</v>
      </c>
      <c r="I5" s="2" t="s">
        <v>202</v>
      </c>
      <c r="J5" s="2" t="s">
        <v>82</v>
      </c>
      <c r="K5" s="2" t="s">
        <v>82</v>
      </c>
      <c r="L5" s="2" t="s">
        <v>937</v>
      </c>
      <c r="M5" s="2" t="s">
        <v>204</v>
      </c>
      <c r="N5" s="2" t="s">
        <v>83</v>
      </c>
      <c r="O5" s="2" t="s">
        <v>951</v>
      </c>
      <c r="P5" s="2" t="s">
        <v>952</v>
      </c>
      <c r="Q5" s="2" t="s">
        <v>206</v>
      </c>
      <c r="R5" s="2" t="s">
        <v>207</v>
      </c>
      <c r="S5" s="2" t="s">
        <v>86</v>
      </c>
      <c r="T5" s="29" t="s">
        <v>1414</v>
      </c>
      <c r="U5" s="2" t="s">
        <v>3</v>
      </c>
      <c r="V5" s="6">
        <v>9.9000000000000005E-2</v>
      </c>
      <c r="W5" s="6">
        <v>9.9000000000000005E-2</v>
      </c>
      <c r="X5" s="2" t="s">
        <v>209</v>
      </c>
      <c r="Y5" s="28" t="s">
        <v>1306</v>
      </c>
      <c r="Z5" s="2" t="s">
        <v>941</v>
      </c>
      <c r="AA5" s="2" t="s">
        <v>942</v>
      </c>
      <c r="AB5" s="2" t="s">
        <v>953</v>
      </c>
      <c r="AC5" s="20">
        <v>45362</v>
      </c>
      <c r="AD5" s="5">
        <v>692727.56</v>
      </c>
      <c r="AE5" s="5">
        <v>1</v>
      </c>
      <c r="AF5" s="5">
        <v>1E-4</v>
      </c>
      <c r="AG5" s="5">
        <v>6.8999999999999997E-4</v>
      </c>
      <c r="AH5" s="2" t="s">
        <v>3</v>
      </c>
      <c r="AI5" s="2" t="s">
        <v>3</v>
      </c>
      <c r="AJ5" s="2" t="s">
        <v>27</v>
      </c>
      <c r="AK5" s="6">
        <v>0</v>
      </c>
      <c r="AL5" s="6">
        <v>0</v>
      </c>
      <c r="AM5" s="2" t="s">
        <v>3</v>
      </c>
      <c r="AN5" s="75" t="s">
        <v>4</v>
      </c>
      <c r="AO5" s="75" t="s">
        <v>1</v>
      </c>
    </row>
    <row r="6" spans="1:41" x14ac:dyDescent="0.25">
      <c r="A6" s="2" t="s">
        <v>78</v>
      </c>
      <c r="B6" s="2" t="s">
        <v>78</v>
      </c>
      <c r="C6" s="2" t="s">
        <v>954</v>
      </c>
      <c r="D6" s="2" t="s">
        <v>955</v>
      </c>
      <c r="E6" s="2" t="s">
        <v>186</v>
      </c>
      <c r="F6" s="2" t="s">
        <v>956</v>
      </c>
      <c r="G6" s="9">
        <v>1134394</v>
      </c>
      <c r="H6" s="2" t="s">
        <v>201</v>
      </c>
      <c r="I6" s="2" t="s">
        <v>202</v>
      </c>
      <c r="J6" s="2" t="s">
        <v>82</v>
      </c>
      <c r="K6" s="2" t="s">
        <v>82</v>
      </c>
      <c r="L6" s="2" t="s">
        <v>937</v>
      </c>
      <c r="M6" s="2" t="s">
        <v>331</v>
      </c>
      <c r="N6" s="2" t="s">
        <v>83</v>
      </c>
      <c r="O6" s="2" t="s">
        <v>957</v>
      </c>
      <c r="P6" s="2" t="s">
        <v>952</v>
      </c>
      <c r="Q6" s="2" t="s">
        <v>206</v>
      </c>
      <c r="R6" s="2" t="s">
        <v>207</v>
      </c>
      <c r="S6" s="2" t="s">
        <v>86</v>
      </c>
      <c r="T6" s="29" t="s">
        <v>1414</v>
      </c>
      <c r="U6" s="2" t="s">
        <v>958</v>
      </c>
      <c r="V6" s="6">
        <v>6.6000000000000003E-2</v>
      </c>
      <c r="W6" s="6">
        <v>6.6000000000000003E-2</v>
      </c>
      <c r="X6" s="2" t="s">
        <v>209</v>
      </c>
      <c r="Y6" s="28" t="s">
        <v>1306</v>
      </c>
      <c r="Z6" s="2" t="s">
        <v>201</v>
      </c>
      <c r="AA6" s="2" t="s">
        <v>942</v>
      </c>
      <c r="AB6" s="2" t="s">
        <v>959</v>
      </c>
      <c r="AC6" s="20">
        <v>45362</v>
      </c>
      <c r="AD6" s="5">
        <v>68413.62</v>
      </c>
      <c r="AE6" s="5">
        <v>1</v>
      </c>
      <c r="AF6" s="5">
        <v>1E-4</v>
      </c>
      <c r="AG6" s="5">
        <v>6.0000000000000002E-5</v>
      </c>
      <c r="AH6" s="2" t="s">
        <v>3</v>
      </c>
      <c r="AI6" s="2" t="s">
        <v>3</v>
      </c>
      <c r="AJ6" s="2" t="s">
        <v>27</v>
      </c>
      <c r="AK6" s="6">
        <v>0</v>
      </c>
      <c r="AL6" s="6">
        <v>0</v>
      </c>
      <c r="AM6" s="2" t="s">
        <v>3</v>
      </c>
      <c r="AN6" s="75" t="s">
        <v>4</v>
      </c>
      <c r="AO6" s="75" t="s">
        <v>1</v>
      </c>
    </row>
    <row r="7" spans="1:41" x14ac:dyDescent="0.25">
      <c r="A7" s="2" t="s">
        <v>78</v>
      </c>
      <c r="B7" s="2" t="s">
        <v>78</v>
      </c>
      <c r="C7" s="2" t="s">
        <v>954</v>
      </c>
      <c r="D7" s="2" t="s">
        <v>955</v>
      </c>
      <c r="E7" s="2" t="s">
        <v>186</v>
      </c>
      <c r="F7" s="2" t="s">
        <v>960</v>
      </c>
      <c r="G7" s="9">
        <v>1131184</v>
      </c>
      <c r="H7" s="2" t="s">
        <v>201</v>
      </c>
      <c r="I7" s="2" t="s">
        <v>202</v>
      </c>
      <c r="J7" s="2" t="s">
        <v>82</v>
      </c>
      <c r="K7" s="2" t="s">
        <v>82</v>
      </c>
      <c r="L7" s="2" t="s">
        <v>937</v>
      </c>
      <c r="M7" s="2" t="s">
        <v>331</v>
      </c>
      <c r="N7" s="2" t="s">
        <v>83</v>
      </c>
      <c r="O7" s="2" t="s">
        <v>957</v>
      </c>
      <c r="P7" s="2" t="s">
        <v>952</v>
      </c>
      <c r="Q7" s="2" t="s">
        <v>206</v>
      </c>
      <c r="R7" s="2" t="s">
        <v>207</v>
      </c>
      <c r="S7" s="2" t="s">
        <v>86</v>
      </c>
      <c r="T7" s="29" t="s">
        <v>1414</v>
      </c>
      <c r="U7" s="2" t="s">
        <v>958</v>
      </c>
      <c r="V7" s="6">
        <v>6.6000000000000003E-2</v>
      </c>
      <c r="W7" s="6">
        <v>6.6000000000000003E-2</v>
      </c>
      <c r="X7" s="2" t="s">
        <v>209</v>
      </c>
      <c r="Y7" s="28" t="s">
        <v>1306</v>
      </c>
      <c r="Z7" s="2" t="s">
        <v>201</v>
      </c>
      <c r="AA7" s="2" t="s">
        <v>942</v>
      </c>
      <c r="AB7" s="2" t="s">
        <v>959</v>
      </c>
      <c r="AC7" s="20">
        <v>45362</v>
      </c>
      <c r="AD7" s="5">
        <v>68413.62</v>
      </c>
      <c r="AE7" s="5">
        <v>1</v>
      </c>
      <c r="AF7" s="5">
        <v>1E-4</v>
      </c>
      <c r="AG7" s="5">
        <v>6.0000000000000002E-5</v>
      </c>
      <c r="AH7" s="2" t="s">
        <v>3</v>
      </c>
      <c r="AI7" s="2" t="s">
        <v>3</v>
      </c>
      <c r="AJ7" s="2" t="s">
        <v>27</v>
      </c>
      <c r="AK7" s="6">
        <v>0</v>
      </c>
      <c r="AL7" s="6">
        <v>0</v>
      </c>
      <c r="AM7" s="2" t="s">
        <v>3</v>
      </c>
      <c r="AN7" s="75" t="s">
        <v>4</v>
      </c>
      <c r="AO7" s="75" t="s">
        <v>1</v>
      </c>
    </row>
    <row r="8" spans="1:41" x14ac:dyDescent="0.25">
      <c r="A8" s="2" t="s">
        <v>78</v>
      </c>
      <c r="B8" s="2" t="s">
        <v>78</v>
      </c>
      <c r="C8" s="2" t="s">
        <v>954</v>
      </c>
      <c r="D8" s="2" t="s">
        <v>955</v>
      </c>
      <c r="E8" s="2" t="s">
        <v>186</v>
      </c>
      <c r="F8" s="2" t="s">
        <v>961</v>
      </c>
      <c r="G8" s="9">
        <v>1125624</v>
      </c>
      <c r="H8" s="2" t="s">
        <v>201</v>
      </c>
      <c r="I8" s="2" t="s">
        <v>202</v>
      </c>
      <c r="J8" s="2" t="s">
        <v>82</v>
      </c>
      <c r="K8" s="2" t="s">
        <v>82</v>
      </c>
      <c r="L8" s="2" t="s">
        <v>937</v>
      </c>
      <c r="M8" s="2" t="s">
        <v>331</v>
      </c>
      <c r="N8" s="2" t="s">
        <v>83</v>
      </c>
      <c r="O8" s="2" t="s">
        <v>957</v>
      </c>
      <c r="P8" s="2" t="s">
        <v>952</v>
      </c>
      <c r="Q8" s="2" t="s">
        <v>206</v>
      </c>
      <c r="R8" s="2" t="s">
        <v>207</v>
      </c>
      <c r="S8" s="2" t="s">
        <v>86</v>
      </c>
      <c r="T8" s="29" t="s">
        <v>1414</v>
      </c>
      <c r="U8" s="2" t="s">
        <v>958</v>
      </c>
      <c r="V8" s="6">
        <v>6.6000000000000003E-2</v>
      </c>
      <c r="W8" s="6">
        <v>6.6000000000000003E-2</v>
      </c>
      <c r="X8" s="2" t="s">
        <v>209</v>
      </c>
      <c r="Y8" s="28" t="s">
        <v>1306</v>
      </c>
      <c r="Z8" s="2" t="s">
        <v>201</v>
      </c>
      <c r="AA8" s="2" t="s">
        <v>942</v>
      </c>
      <c r="AB8" s="2" t="s">
        <v>959</v>
      </c>
      <c r="AC8" s="20">
        <v>45362</v>
      </c>
      <c r="AD8" s="5">
        <v>68413.62</v>
      </c>
      <c r="AE8" s="5">
        <v>1</v>
      </c>
      <c r="AF8" s="5">
        <v>1E-4</v>
      </c>
      <c r="AG8" s="5">
        <v>6.0000000000000002E-5</v>
      </c>
      <c r="AH8" s="2" t="s">
        <v>3</v>
      </c>
      <c r="AI8" s="2" t="s">
        <v>3</v>
      </c>
      <c r="AJ8" s="2" t="s">
        <v>27</v>
      </c>
      <c r="AK8" s="6">
        <v>0</v>
      </c>
      <c r="AL8" s="6">
        <v>0</v>
      </c>
      <c r="AM8" s="2" t="s">
        <v>3</v>
      </c>
      <c r="AN8" s="75" t="s">
        <v>4</v>
      </c>
      <c r="AO8" s="75" t="s">
        <v>1</v>
      </c>
    </row>
    <row r="9" spans="1:41" x14ac:dyDescent="0.25">
      <c r="A9" s="2" t="s">
        <v>78</v>
      </c>
      <c r="B9" s="2" t="s">
        <v>78</v>
      </c>
      <c r="C9" s="2" t="s">
        <v>954</v>
      </c>
      <c r="D9" s="2" t="s">
        <v>955</v>
      </c>
      <c r="E9" s="2" t="s">
        <v>186</v>
      </c>
      <c r="F9" s="2" t="s">
        <v>962</v>
      </c>
      <c r="G9" s="9">
        <v>1110378</v>
      </c>
      <c r="H9" s="2" t="s">
        <v>201</v>
      </c>
      <c r="I9" s="2" t="s">
        <v>202</v>
      </c>
      <c r="J9" s="2" t="s">
        <v>82</v>
      </c>
      <c r="K9" s="2" t="s">
        <v>82</v>
      </c>
      <c r="L9" s="2" t="s">
        <v>937</v>
      </c>
      <c r="M9" s="2" t="s">
        <v>331</v>
      </c>
      <c r="N9" s="2" t="s">
        <v>83</v>
      </c>
      <c r="O9" s="2" t="s">
        <v>963</v>
      </c>
      <c r="P9" s="2" t="s">
        <v>952</v>
      </c>
      <c r="Q9" s="2" t="s">
        <v>206</v>
      </c>
      <c r="R9" s="2" t="s">
        <v>207</v>
      </c>
      <c r="S9" s="2" t="s">
        <v>86</v>
      </c>
      <c r="T9" s="29" t="s">
        <v>1414</v>
      </c>
      <c r="U9" s="2" t="s">
        <v>478</v>
      </c>
      <c r="V9" s="6">
        <v>6.6000000000000003E-2</v>
      </c>
      <c r="W9" s="6">
        <v>6.6000000000000003E-2</v>
      </c>
      <c r="X9" s="2" t="s">
        <v>209</v>
      </c>
      <c r="Y9" s="28" t="s">
        <v>1306</v>
      </c>
      <c r="Z9" s="2" t="s">
        <v>201</v>
      </c>
      <c r="AA9" s="2" t="s">
        <v>942</v>
      </c>
      <c r="AB9" s="2" t="s">
        <v>959</v>
      </c>
      <c r="AC9" s="20">
        <v>45362</v>
      </c>
      <c r="AD9" s="5">
        <v>68413.62</v>
      </c>
      <c r="AE9" s="5">
        <v>1</v>
      </c>
      <c r="AF9" s="5">
        <v>1E-4</v>
      </c>
      <c r="AG9" s="5">
        <v>6.0000000000000002E-5</v>
      </c>
      <c r="AH9" s="2" t="s">
        <v>3</v>
      </c>
      <c r="AI9" s="2" t="s">
        <v>3</v>
      </c>
      <c r="AJ9" s="2" t="s">
        <v>27</v>
      </c>
      <c r="AK9" s="6">
        <v>0</v>
      </c>
      <c r="AL9" s="6">
        <v>0</v>
      </c>
      <c r="AM9" s="2" t="s">
        <v>3</v>
      </c>
      <c r="AN9" s="75" t="s">
        <v>4</v>
      </c>
      <c r="AO9" s="75" t="s">
        <v>1</v>
      </c>
    </row>
    <row r="10" spans="1:41" x14ac:dyDescent="0.25">
      <c r="A10" s="2" t="s">
        <v>78</v>
      </c>
      <c r="B10" s="2" t="s">
        <v>78</v>
      </c>
      <c r="C10" s="2" t="s">
        <v>954</v>
      </c>
      <c r="D10" s="2" t="s">
        <v>955</v>
      </c>
      <c r="E10" s="2" t="s">
        <v>186</v>
      </c>
      <c r="F10" s="2" t="s">
        <v>964</v>
      </c>
      <c r="G10" s="9">
        <v>1127679</v>
      </c>
      <c r="H10" s="2" t="s">
        <v>201</v>
      </c>
      <c r="I10" s="2" t="s">
        <v>202</v>
      </c>
      <c r="J10" s="2" t="s">
        <v>82</v>
      </c>
      <c r="K10" s="2" t="s">
        <v>82</v>
      </c>
      <c r="L10" s="2" t="s">
        <v>937</v>
      </c>
      <c r="M10" s="2" t="s">
        <v>331</v>
      </c>
      <c r="N10" s="2" t="s">
        <v>83</v>
      </c>
      <c r="O10" s="2" t="s">
        <v>957</v>
      </c>
      <c r="P10" s="2" t="s">
        <v>952</v>
      </c>
      <c r="Q10" s="2" t="s">
        <v>206</v>
      </c>
      <c r="R10" s="2" t="s">
        <v>207</v>
      </c>
      <c r="S10" s="2" t="s">
        <v>86</v>
      </c>
      <c r="T10" s="29" t="s">
        <v>1414</v>
      </c>
      <c r="U10" s="2" t="s">
        <v>958</v>
      </c>
      <c r="V10" s="6">
        <v>6.6000000000000003E-2</v>
      </c>
      <c r="W10" s="6">
        <v>6.6000000000000003E-2</v>
      </c>
      <c r="X10" s="2" t="s">
        <v>209</v>
      </c>
      <c r="Y10" s="28" t="s">
        <v>1306</v>
      </c>
      <c r="Z10" s="2" t="s">
        <v>201</v>
      </c>
      <c r="AA10" s="2" t="s">
        <v>942</v>
      </c>
      <c r="AB10" s="2" t="s">
        <v>959</v>
      </c>
      <c r="AC10" s="20">
        <v>45362</v>
      </c>
      <c r="AD10" s="5">
        <v>68413.62</v>
      </c>
      <c r="AE10" s="5">
        <v>1</v>
      </c>
      <c r="AF10" s="5">
        <v>1E-4</v>
      </c>
      <c r="AG10" s="5">
        <v>6.0000000000000002E-5</v>
      </c>
      <c r="AH10" s="2" t="s">
        <v>3</v>
      </c>
      <c r="AI10" s="2" t="s">
        <v>3</v>
      </c>
      <c r="AJ10" s="2" t="s">
        <v>27</v>
      </c>
      <c r="AK10" s="6">
        <v>0</v>
      </c>
      <c r="AL10" s="6">
        <v>0</v>
      </c>
      <c r="AM10" s="2" t="s">
        <v>3</v>
      </c>
      <c r="AN10" s="75" t="s">
        <v>4</v>
      </c>
      <c r="AO10" s="75" t="s">
        <v>1</v>
      </c>
    </row>
    <row r="11" spans="1:41" x14ac:dyDescent="0.25">
      <c r="A11" s="2" t="s">
        <v>78</v>
      </c>
      <c r="B11" s="2" t="s">
        <v>78</v>
      </c>
      <c r="C11" s="2" t="s">
        <v>965</v>
      </c>
      <c r="D11" s="2" t="s">
        <v>966</v>
      </c>
      <c r="E11" s="2" t="s">
        <v>199</v>
      </c>
      <c r="F11" s="2" t="s">
        <v>967</v>
      </c>
      <c r="G11" s="9">
        <v>1097997</v>
      </c>
      <c r="H11" s="2" t="s">
        <v>201</v>
      </c>
      <c r="I11" s="2" t="s">
        <v>202</v>
      </c>
      <c r="J11" s="2" t="s">
        <v>82</v>
      </c>
      <c r="K11" s="2" t="s">
        <v>82</v>
      </c>
      <c r="L11" s="2" t="s">
        <v>937</v>
      </c>
      <c r="M11" s="2" t="s">
        <v>625</v>
      </c>
      <c r="N11" s="2" t="s">
        <v>83</v>
      </c>
      <c r="O11" s="2" t="s">
        <v>968</v>
      </c>
      <c r="P11" s="2" t="s">
        <v>357</v>
      </c>
      <c r="Q11" s="2" t="s">
        <v>85</v>
      </c>
      <c r="R11" s="2" t="s">
        <v>207</v>
      </c>
      <c r="S11" s="2" t="s">
        <v>86</v>
      </c>
      <c r="T11" s="5">
        <v>0.79</v>
      </c>
      <c r="U11" s="2" t="s">
        <v>969</v>
      </c>
      <c r="V11" s="6">
        <v>2.0299999999999999E-2</v>
      </c>
      <c r="W11" s="6">
        <v>7.7499999999999999E-2</v>
      </c>
      <c r="X11" s="2" t="s">
        <v>209</v>
      </c>
      <c r="Y11" s="28" t="s">
        <v>83</v>
      </c>
      <c r="Z11" s="2" t="s">
        <v>941</v>
      </c>
      <c r="AA11" s="2" t="s">
        <v>942</v>
      </c>
      <c r="AB11" s="2" t="s">
        <v>943</v>
      </c>
      <c r="AC11" s="20">
        <v>45382</v>
      </c>
      <c r="AD11" s="5">
        <v>319399.14</v>
      </c>
      <c r="AE11" s="5">
        <v>1</v>
      </c>
      <c r="AF11" s="5">
        <v>146.38999999999999</v>
      </c>
      <c r="AG11" s="5">
        <v>467.5684</v>
      </c>
      <c r="AH11" s="2" t="s">
        <v>3</v>
      </c>
      <c r="AI11" s="2" t="s">
        <v>3</v>
      </c>
      <c r="AJ11" s="2" t="s">
        <v>27</v>
      </c>
      <c r="AK11" s="6">
        <v>2.9703799999999999E-2</v>
      </c>
      <c r="AL11" s="6">
        <v>1.027E-4</v>
      </c>
      <c r="AM11" s="2" t="s">
        <v>3</v>
      </c>
      <c r="AN11" s="75" t="s">
        <v>4</v>
      </c>
      <c r="AO11" s="75" t="s">
        <v>1</v>
      </c>
    </row>
    <row r="12" spans="1:41" x14ac:dyDescent="0.25">
      <c r="A12" s="2" t="s">
        <v>78</v>
      </c>
      <c r="B12" s="2" t="s">
        <v>78</v>
      </c>
      <c r="C12" s="2" t="s">
        <v>289</v>
      </c>
      <c r="D12" s="2" t="s">
        <v>446</v>
      </c>
      <c r="E12" s="2" t="s">
        <v>199</v>
      </c>
      <c r="F12" s="2" t="s">
        <v>970</v>
      </c>
      <c r="G12" s="9">
        <v>6401764</v>
      </c>
      <c r="H12" s="2" t="s">
        <v>201</v>
      </c>
      <c r="I12" s="2" t="s">
        <v>202</v>
      </c>
      <c r="J12" s="2" t="s">
        <v>82</v>
      </c>
      <c r="K12" s="2" t="s">
        <v>82</v>
      </c>
      <c r="L12" s="2" t="s">
        <v>937</v>
      </c>
      <c r="M12" s="2" t="s">
        <v>413</v>
      </c>
      <c r="N12" s="2" t="s">
        <v>83</v>
      </c>
      <c r="O12" s="2" t="s">
        <v>971</v>
      </c>
      <c r="P12" s="2" t="s">
        <v>84</v>
      </c>
      <c r="Q12" s="2" t="s">
        <v>85</v>
      </c>
      <c r="R12" s="2" t="s">
        <v>207</v>
      </c>
      <c r="S12" s="2" t="s">
        <v>86</v>
      </c>
      <c r="T12" s="5">
        <v>1.77</v>
      </c>
      <c r="U12" s="2" t="s">
        <v>972</v>
      </c>
      <c r="V12" s="6">
        <v>1.5100000000000001E-2</v>
      </c>
      <c r="W12" s="6">
        <v>6.6000000000000003E-2</v>
      </c>
      <c r="X12" s="2" t="s">
        <v>209</v>
      </c>
      <c r="Y12" s="28" t="s">
        <v>83</v>
      </c>
      <c r="Z12" s="2" t="s">
        <v>941</v>
      </c>
      <c r="AA12" s="2" t="s">
        <v>942</v>
      </c>
      <c r="AB12" s="2" t="s">
        <v>973</v>
      </c>
      <c r="AC12" s="20">
        <v>45382</v>
      </c>
      <c r="AD12" s="5">
        <v>450000</v>
      </c>
      <c r="AE12" s="5">
        <v>1</v>
      </c>
      <c r="AF12" s="5">
        <v>150.69999999999999</v>
      </c>
      <c r="AG12" s="5">
        <v>678.15</v>
      </c>
      <c r="AH12" s="2" t="s">
        <v>3</v>
      </c>
      <c r="AI12" s="2" t="s">
        <v>3</v>
      </c>
      <c r="AJ12" s="2" t="s">
        <v>27</v>
      </c>
      <c r="AK12" s="6">
        <v>4.3081699999999994E-2</v>
      </c>
      <c r="AL12" s="6">
        <v>1.4890000000000001E-4</v>
      </c>
      <c r="AM12" s="2" t="s">
        <v>3</v>
      </c>
      <c r="AN12" s="75" t="s">
        <v>4</v>
      </c>
      <c r="AO12" s="75" t="s">
        <v>1</v>
      </c>
    </row>
    <row r="13" spans="1:41" x14ac:dyDescent="0.25">
      <c r="A13" s="2" t="s">
        <v>78</v>
      </c>
      <c r="B13" s="2" t="s">
        <v>78</v>
      </c>
      <c r="C13" s="2" t="s">
        <v>974</v>
      </c>
      <c r="D13" s="2" t="s">
        <v>975</v>
      </c>
      <c r="E13" s="2" t="s">
        <v>199</v>
      </c>
      <c r="F13" s="2" t="s">
        <v>976</v>
      </c>
      <c r="G13" s="9">
        <v>7360217</v>
      </c>
      <c r="H13" s="2" t="s">
        <v>201</v>
      </c>
      <c r="I13" s="2" t="s">
        <v>202</v>
      </c>
      <c r="J13" s="2" t="s">
        <v>82</v>
      </c>
      <c r="K13" s="2" t="s">
        <v>82</v>
      </c>
      <c r="L13" s="2" t="s">
        <v>937</v>
      </c>
      <c r="M13" s="2" t="s">
        <v>331</v>
      </c>
      <c r="N13" s="2" t="s">
        <v>83</v>
      </c>
      <c r="O13" s="2" t="s">
        <v>977</v>
      </c>
      <c r="P13" s="2" t="s">
        <v>115</v>
      </c>
      <c r="Q13" s="2" t="s">
        <v>115</v>
      </c>
      <c r="R13" s="2" t="s">
        <v>115</v>
      </c>
      <c r="S13" s="2" t="s">
        <v>86</v>
      </c>
      <c r="T13" s="29" t="s">
        <v>1414</v>
      </c>
      <c r="U13" s="2" t="s">
        <v>3</v>
      </c>
      <c r="V13" s="6">
        <v>0</v>
      </c>
      <c r="W13" s="6">
        <v>0</v>
      </c>
      <c r="X13" s="2" t="s">
        <v>209</v>
      </c>
      <c r="Y13" s="28" t="s">
        <v>1306</v>
      </c>
      <c r="Z13" s="2" t="s">
        <v>201</v>
      </c>
      <c r="AA13" s="2" t="s">
        <v>942</v>
      </c>
      <c r="AB13" s="2" t="s">
        <v>953</v>
      </c>
      <c r="AC13" s="20">
        <v>45362</v>
      </c>
      <c r="AD13" s="5">
        <v>944445.53</v>
      </c>
      <c r="AE13" s="5">
        <v>1</v>
      </c>
      <c r="AF13" s="5">
        <v>1E-4</v>
      </c>
      <c r="AG13" s="5">
        <v>9.3999999999999997E-4</v>
      </c>
      <c r="AH13" s="2" t="s">
        <v>3</v>
      </c>
      <c r="AI13" s="2" t="s">
        <v>3</v>
      </c>
      <c r="AJ13" s="2" t="s">
        <v>27</v>
      </c>
      <c r="AK13" s="6">
        <v>1.0000000000000001E-7</v>
      </c>
      <c r="AL13" s="6">
        <v>0</v>
      </c>
      <c r="AM13" s="2" t="s">
        <v>3</v>
      </c>
      <c r="AN13" s="75" t="s">
        <v>4</v>
      </c>
      <c r="AO13" s="75" t="s">
        <v>1</v>
      </c>
    </row>
    <row r="14" spans="1:41" x14ac:dyDescent="0.25">
      <c r="A14" s="2" t="s">
        <v>78</v>
      </c>
      <c r="B14" s="2" t="s">
        <v>78</v>
      </c>
      <c r="C14" s="2" t="s">
        <v>978</v>
      </c>
      <c r="D14" s="2" t="s">
        <v>979</v>
      </c>
      <c r="E14" s="2" t="s">
        <v>199</v>
      </c>
      <c r="F14" s="2" t="s">
        <v>980</v>
      </c>
      <c r="G14" s="9">
        <v>1101567</v>
      </c>
      <c r="H14" s="2" t="s">
        <v>201</v>
      </c>
      <c r="I14" s="2" t="s">
        <v>202</v>
      </c>
      <c r="J14" s="2" t="s">
        <v>82</v>
      </c>
      <c r="K14" s="2" t="s">
        <v>82</v>
      </c>
      <c r="L14" s="2" t="s">
        <v>937</v>
      </c>
      <c r="M14" s="2" t="s">
        <v>331</v>
      </c>
      <c r="N14" s="2" t="s">
        <v>83</v>
      </c>
      <c r="O14" s="2" t="s">
        <v>981</v>
      </c>
      <c r="P14" s="2" t="s">
        <v>115</v>
      </c>
      <c r="Q14" s="2" t="s">
        <v>115</v>
      </c>
      <c r="R14" s="2" t="s">
        <v>115</v>
      </c>
      <c r="S14" s="2" t="s">
        <v>86</v>
      </c>
      <c r="T14" s="29" t="s">
        <v>1414</v>
      </c>
      <c r="U14" s="19">
        <v>45473</v>
      </c>
      <c r="V14" s="6">
        <v>0</v>
      </c>
      <c r="W14" s="6">
        <v>5.5999999999999994E-2</v>
      </c>
      <c r="X14" s="2" t="s">
        <v>209</v>
      </c>
      <c r="Y14" s="28" t="s">
        <v>1306</v>
      </c>
      <c r="Z14" s="2" t="s">
        <v>201</v>
      </c>
      <c r="AA14" s="2" t="s">
        <v>942</v>
      </c>
      <c r="AB14" s="2" t="s">
        <v>943</v>
      </c>
      <c r="AC14" s="20">
        <v>45382</v>
      </c>
      <c r="AD14" s="5">
        <v>1776003.52</v>
      </c>
      <c r="AE14" s="5">
        <v>1</v>
      </c>
      <c r="AF14" s="5">
        <v>15.43</v>
      </c>
      <c r="AG14" s="5">
        <v>274.03733999999997</v>
      </c>
      <c r="AH14" s="2" t="s">
        <v>3</v>
      </c>
      <c r="AI14" s="2" t="s">
        <v>3</v>
      </c>
      <c r="AJ14" s="2" t="s">
        <v>27</v>
      </c>
      <c r="AK14" s="6">
        <v>1.74091E-2</v>
      </c>
      <c r="AL14" s="6">
        <v>6.02E-5</v>
      </c>
      <c r="AM14" s="2" t="s">
        <v>3</v>
      </c>
      <c r="AN14" s="75" t="s">
        <v>4</v>
      </c>
      <c r="AO14" s="75" t="s">
        <v>1</v>
      </c>
    </row>
    <row r="15" spans="1:41" x14ac:dyDescent="0.25">
      <c r="A15" s="2" t="s">
        <v>78</v>
      </c>
      <c r="B15" s="2" t="s">
        <v>78</v>
      </c>
      <c r="C15" s="2" t="s">
        <v>982</v>
      </c>
      <c r="D15" s="2" t="s">
        <v>983</v>
      </c>
      <c r="E15" s="2" t="s">
        <v>199</v>
      </c>
      <c r="F15" s="2" t="s">
        <v>984</v>
      </c>
      <c r="G15" s="9">
        <v>2299998</v>
      </c>
      <c r="H15" s="2" t="s">
        <v>201</v>
      </c>
      <c r="I15" s="2" t="s">
        <v>202</v>
      </c>
      <c r="J15" s="2" t="s">
        <v>82</v>
      </c>
      <c r="K15" s="2" t="s">
        <v>82</v>
      </c>
      <c r="L15" s="2" t="s">
        <v>937</v>
      </c>
      <c r="M15" s="2" t="s">
        <v>201</v>
      </c>
      <c r="N15" s="2" t="s">
        <v>83</v>
      </c>
      <c r="O15" s="2" t="s">
        <v>985</v>
      </c>
      <c r="P15" s="2" t="s">
        <v>115</v>
      </c>
      <c r="Q15" s="2" t="s">
        <v>115</v>
      </c>
      <c r="R15" s="2" t="s">
        <v>115</v>
      </c>
      <c r="S15" s="2" t="s">
        <v>86</v>
      </c>
      <c r="T15" s="29" t="s">
        <v>1414</v>
      </c>
      <c r="U15" s="2" t="s">
        <v>3</v>
      </c>
      <c r="V15" s="6">
        <v>6.9000000000000006E-2</v>
      </c>
      <c r="W15" s="6">
        <v>6.9000000000000006E-2</v>
      </c>
      <c r="X15" s="2" t="s">
        <v>209</v>
      </c>
      <c r="Y15" s="28" t="s">
        <v>1306</v>
      </c>
      <c r="Z15" s="2" t="s">
        <v>201</v>
      </c>
      <c r="AA15" s="2" t="s">
        <v>942</v>
      </c>
      <c r="AB15" s="2" t="s">
        <v>986</v>
      </c>
      <c r="AC15" s="20">
        <v>45362</v>
      </c>
      <c r="AD15" s="5">
        <v>436732.45</v>
      </c>
      <c r="AE15" s="5">
        <v>1</v>
      </c>
      <c r="AF15" s="5">
        <v>1E-4</v>
      </c>
      <c r="AG15" s="5">
        <v>4.2999999999999999E-4</v>
      </c>
      <c r="AH15" s="2" t="s">
        <v>3</v>
      </c>
      <c r="AI15" s="2" t="s">
        <v>3</v>
      </c>
      <c r="AJ15" s="2" t="s">
        <v>27</v>
      </c>
      <c r="AK15" s="6">
        <v>0</v>
      </c>
      <c r="AL15" s="6">
        <v>0</v>
      </c>
      <c r="AM15" s="2" t="s">
        <v>3</v>
      </c>
      <c r="AN15" s="75" t="s">
        <v>4</v>
      </c>
      <c r="AO15" s="75" t="s">
        <v>1</v>
      </c>
    </row>
    <row r="16" spans="1:41" x14ac:dyDescent="0.25">
      <c r="A16" s="2" t="s">
        <v>78</v>
      </c>
      <c r="B16" s="2" t="s">
        <v>92</v>
      </c>
      <c r="C16" s="2" t="s">
        <v>934</v>
      </c>
      <c r="D16" s="2" t="s">
        <v>935</v>
      </c>
      <c r="E16" s="2" t="s">
        <v>199</v>
      </c>
      <c r="F16" s="2" t="s">
        <v>936</v>
      </c>
      <c r="G16" s="9">
        <v>1197953</v>
      </c>
      <c r="H16" s="2" t="s">
        <v>201</v>
      </c>
      <c r="I16" s="2" t="s">
        <v>213</v>
      </c>
      <c r="J16" s="2" t="s">
        <v>82</v>
      </c>
      <c r="K16" s="2" t="s">
        <v>82</v>
      </c>
      <c r="L16" s="2" t="s">
        <v>937</v>
      </c>
      <c r="M16" s="2" t="s">
        <v>938</v>
      </c>
      <c r="N16" s="2" t="s">
        <v>83</v>
      </c>
      <c r="O16" s="2" t="s">
        <v>939</v>
      </c>
      <c r="P16" s="2" t="s">
        <v>205</v>
      </c>
      <c r="Q16" s="2" t="s">
        <v>206</v>
      </c>
      <c r="R16" s="2" t="s">
        <v>207</v>
      </c>
      <c r="S16" s="2" t="s">
        <v>86</v>
      </c>
      <c r="T16" s="5">
        <v>3.91</v>
      </c>
      <c r="U16" s="2" t="s">
        <v>940</v>
      </c>
      <c r="V16" s="6">
        <v>6.6699999999999995E-2</v>
      </c>
      <c r="W16" s="6">
        <v>7.3099999999999998E-2</v>
      </c>
      <c r="X16" s="2" t="s">
        <v>209</v>
      </c>
      <c r="Y16" s="28" t="s">
        <v>83</v>
      </c>
      <c r="Z16" s="2" t="s">
        <v>941</v>
      </c>
      <c r="AA16" s="2" t="s">
        <v>942</v>
      </c>
      <c r="AB16" s="2" t="s">
        <v>943</v>
      </c>
      <c r="AC16" s="20">
        <v>45382</v>
      </c>
      <c r="AD16" s="5">
        <v>500000</v>
      </c>
      <c r="AE16" s="5">
        <v>1</v>
      </c>
      <c r="AF16" s="5">
        <v>107.69</v>
      </c>
      <c r="AG16" s="5">
        <v>538.45000000000005</v>
      </c>
      <c r="AH16" s="2" t="s">
        <v>3</v>
      </c>
      <c r="AI16" s="2" t="s">
        <v>3</v>
      </c>
      <c r="AJ16" s="2" t="s">
        <v>27</v>
      </c>
      <c r="AK16" s="6">
        <v>3.4206800000000002E-2</v>
      </c>
      <c r="AL16" s="6">
        <v>1.182E-4</v>
      </c>
      <c r="AM16" s="2" t="s">
        <v>3</v>
      </c>
      <c r="AN16" s="75" t="s">
        <v>4</v>
      </c>
      <c r="AO16" s="75" t="s">
        <v>1</v>
      </c>
    </row>
    <row r="17" spans="1:41" x14ac:dyDescent="0.25">
      <c r="A17" s="2" t="s">
        <v>78</v>
      </c>
      <c r="B17" s="2" t="s">
        <v>93</v>
      </c>
      <c r="C17" s="2" t="s">
        <v>3</v>
      </c>
      <c r="D17" s="2" t="s">
        <v>3</v>
      </c>
      <c r="E17" s="2" t="s">
        <v>3</v>
      </c>
      <c r="F17" s="2" t="s">
        <v>3</v>
      </c>
      <c r="G17" s="2" t="s">
        <v>3</v>
      </c>
      <c r="H17" s="2" t="s">
        <v>3</v>
      </c>
      <c r="I17" s="2" t="s">
        <v>3</v>
      </c>
      <c r="J17" s="2" t="s">
        <v>3</v>
      </c>
      <c r="K17" s="2" t="s">
        <v>3</v>
      </c>
      <c r="L17" s="2" t="s">
        <v>3</v>
      </c>
      <c r="M17" s="2" t="s">
        <v>3</v>
      </c>
      <c r="N17" s="2" t="s">
        <v>3</v>
      </c>
      <c r="O17" s="2" t="s">
        <v>3</v>
      </c>
      <c r="P17" s="2" t="s">
        <v>3</v>
      </c>
      <c r="Q17" s="2" t="s">
        <v>3</v>
      </c>
      <c r="R17" s="2" t="s">
        <v>3</v>
      </c>
      <c r="S17" s="2" t="s">
        <v>3</v>
      </c>
      <c r="T17" s="2" t="s">
        <v>3</v>
      </c>
      <c r="U17" s="2" t="s">
        <v>3</v>
      </c>
      <c r="V17" s="2" t="s">
        <v>3</v>
      </c>
      <c r="W17" s="2" t="s">
        <v>3</v>
      </c>
      <c r="X17" s="2" t="s">
        <v>3</v>
      </c>
      <c r="Y17" s="2" t="s">
        <v>3</v>
      </c>
      <c r="Z17" s="2" t="s">
        <v>3</v>
      </c>
      <c r="AA17" s="2" t="s">
        <v>3</v>
      </c>
      <c r="AB17" s="2" t="s">
        <v>3</v>
      </c>
      <c r="AC17" s="2" t="s">
        <v>3</v>
      </c>
      <c r="AD17" s="2" t="s">
        <v>3</v>
      </c>
      <c r="AE17" s="2" t="s">
        <v>3</v>
      </c>
      <c r="AF17" s="2" t="s">
        <v>3</v>
      </c>
      <c r="AG17" s="2" t="s">
        <v>3</v>
      </c>
      <c r="AH17" s="2" t="s">
        <v>3</v>
      </c>
      <c r="AI17" s="2" t="s">
        <v>3</v>
      </c>
      <c r="AJ17" s="2" t="s">
        <v>3</v>
      </c>
      <c r="AK17" s="2" t="s">
        <v>3</v>
      </c>
      <c r="AL17" s="2" t="s">
        <v>3</v>
      </c>
      <c r="AM17" s="2" t="s">
        <v>3</v>
      </c>
      <c r="AN17" s="75" t="s">
        <v>4</v>
      </c>
      <c r="AO17" s="75" t="s">
        <v>1</v>
      </c>
    </row>
    <row r="18" spans="1:41" x14ac:dyDescent="0.25">
      <c r="A18" s="2" t="s">
        <v>78</v>
      </c>
      <c r="B18" s="2" t="s">
        <v>94</v>
      </c>
      <c r="C18" s="2" t="s">
        <v>3</v>
      </c>
      <c r="D18" s="2" t="s">
        <v>3</v>
      </c>
      <c r="E18" s="2" t="s">
        <v>3</v>
      </c>
      <c r="F18" s="2" t="s">
        <v>3</v>
      </c>
      <c r="G18" s="2" t="s">
        <v>3</v>
      </c>
      <c r="H18" s="2" t="s">
        <v>3</v>
      </c>
      <c r="I18" s="2" t="s">
        <v>3</v>
      </c>
      <c r="J18" s="2" t="s">
        <v>3</v>
      </c>
      <c r="K18" s="2" t="s">
        <v>3</v>
      </c>
      <c r="L18" s="2" t="s">
        <v>3</v>
      </c>
      <c r="M18" s="2" t="s">
        <v>3</v>
      </c>
      <c r="N18" s="2" t="s">
        <v>3</v>
      </c>
      <c r="O18" s="2" t="s">
        <v>3</v>
      </c>
      <c r="P18" s="2" t="s">
        <v>3</v>
      </c>
      <c r="Q18" s="2" t="s">
        <v>3</v>
      </c>
      <c r="R18" s="2" t="s">
        <v>3</v>
      </c>
      <c r="S18" s="2" t="s">
        <v>3</v>
      </c>
      <c r="T18" s="2" t="s">
        <v>3</v>
      </c>
      <c r="U18" s="2" t="s">
        <v>3</v>
      </c>
      <c r="V18" s="2" t="s">
        <v>3</v>
      </c>
      <c r="W18" s="2" t="s">
        <v>3</v>
      </c>
      <c r="X18" s="2" t="s">
        <v>3</v>
      </c>
      <c r="Y18" s="2" t="s">
        <v>3</v>
      </c>
      <c r="Z18" s="2" t="s">
        <v>3</v>
      </c>
      <c r="AA18" s="2" t="s">
        <v>3</v>
      </c>
      <c r="AB18" s="2" t="s">
        <v>3</v>
      </c>
      <c r="AC18" s="2" t="s">
        <v>3</v>
      </c>
      <c r="AD18" s="2" t="s">
        <v>3</v>
      </c>
      <c r="AE18" s="2" t="s">
        <v>3</v>
      </c>
      <c r="AF18" s="2" t="s">
        <v>3</v>
      </c>
      <c r="AG18" s="2" t="s">
        <v>3</v>
      </c>
      <c r="AH18" s="2" t="s">
        <v>3</v>
      </c>
      <c r="AI18" s="2" t="s">
        <v>3</v>
      </c>
      <c r="AJ18" s="2" t="s">
        <v>3</v>
      </c>
      <c r="AK18" s="2" t="s">
        <v>3</v>
      </c>
      <c r="AL18" s="2" t="s">
        <v>3</v>
      </c>
      <c r="AM18" s="2" t="s">
        <v>3</v>
      </c>
      <c r="AN18" s="75" t="s">
        <v>4</v>
      </c>
      <c r="AO18" s="75" t="s">
        <v>1</v>
      </c>
    </row>
    <row r="19" spans="1:41" x14ac:dyDescent="0.25">
      <c r="B19" s="75" t="s">
        <v>24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</row>
    <row r="20" spans="1:41" x14ac:dyDescent="0.25">
      <c r="B20" s="75" t="s">
        <v>25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</row>
  </sheetData>
  <mergeCells count="5">
    <mergeCell ref="B1:AM1"/>
    <mergeCell ref="B19:AM19"/>
    <mergeCell ref="B20:AM20"/>
    <mergeCell ref="AN2:AN18"/>
    <mergeCell ref="AO1:AO18"/>
  </mergeCells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13"/>
  <sheetViews>
    <sheetView rightToLeft="1" workbookViewId="0">
      <selection activeCell="B13" sqref="B13:AA13"/>
    </sheetView>
  </sheetViews>
  <sheetFormatPr defaultRowHeight="13.8" x14ac:dyDescent="0.25"/>
  <cols>
    <col min="1" max="1" width="36" customWidth="1"/>
    <col min="2" max="2" width="12" customWidth="1"/>
    <col min="3" max="3" width="30" customWidth="1"/>
    <col min="4" max="4" width="12" customWidth="1"/>
    <col min="5" max="5" width="21" customWidth="1"/>
    <col min="6" max="6" width="34" customWidth="1"/>
    <col min="7" max="7" width="15" customWidth="1"/>
    <col min="8" max="8" width="19" customWidth="1"/>
    <col min="9" max="9" width="17" customWidth="1"/>
    <col min="10" max="10" width="12" customWidth="1"/>
    <col min="11" max="11" width="24" customWidth="1"/>
    <col min="12" max="13" width="15" customWidth="1"/>
    <col min="14" max="14" width="19" customWidth="1"/>
    <col min="15" max="15" width="13" customWidth="1"/>
    <col min="16" max="16" width="14" customWidth="1"/>
    <col min="17" max="17" width="17" customWidth="1"/>
    <col min="18" max="18" width="21" customWidth="1"/>
    <col min="19" max="19" width="19" customWidth="1"/>
    <col min="20" max="20" width="39" customWidth="1"/>
    <col min="21" max="21" width="19" customWidth="1"/>
    <col min="22" max="22" width="12" customWidth="1"/>
    <col min="23" max="23" width="15" customWidth="1"/>
    <col min="24" max="24" width="24" customWidth="1"/>
    <col min="25" max="25" width="25" customWidth="1"/>
    <col min="26" max="26" width="23" customWidth="1"/>
    <col min="27" max="27" width="2" customWidth="1"/>
  </cols>
  <sheetData>
    <row r="1" spans="1:29" x14ac:dyDescent="0.25">
      <c r="B1" s="76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C1" s="76" t="s">
        <v>1</v>
      </c>
    </row>
    <row r="2" spans="1:29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189</v>
      </c>
      <c r="N2" s="4" t="s">
        <v>190</v>
      </c>
      <c r="O2" s="4" t="s">
        <v>922</v>
      </c>
      <c r="P2" s="4" t="s">
        <v>71</v>
      </c>
      <c r="Q2" s="4" t="s">
        <v>929</v>
      </c>
      <c r="R2" s="4" t="s">
        <v>930</v>
      </c>
      <c r="S2" s="4" t="s">
        <v>932</v>
      </c>
      <c r="T2" s="4" t="s">
        <v>933</v>
      </c>
      <c r="U2" s="4" t="s">
        <v>106</v>
      </c>
      <c r="V2" s="4" t="s">
        <v>73</v>
      </c>
      <c r="W2" s="4" t="s">
        <v>107</v>
      </c>
      <c r="X2" s="4" t="s">
        <v>75</v>
      </c>
      <c r="Y2" s="4" t="s">
        <v>76</v>
      </c>
      <c r="Z2" s="4" t="s">
        <v>77</v>
      </c>
      <c r="AA2" s="4" t="s">
        <v>3</v>
      </c>
      <c r="AB2" s="76" t="s">
        <v>4</v>
      </c>
      <c r="AC2" s="76" t="s">
        <v>1</v>
      </c>
    </row>
    <row r="3" spans="1:29" x14ac:dyDescent="0.25">
      <c r="A3" s="2" t="s">
        <v>78</v>
      </c>
      <c r="B3" s="2" t="s">
        <v>78</v>
      </c>
      <c r="C3" s="2" t="s">
        <v>987</v>
      </c>
      <c r="D3" s="2" t="s">
        <v>988</v>
      </c>
      <c r="E3" s="2" t="s">
        <v>186</v>
      </c>
      <c r="F3" s="2" t="s">
        <v>989</v>
      </c>
      <c r="G3" s="9">
        <v>100561844</v>
      </c>
      <c r="H3" s="2" t="s">
        <v>201</v>
      </c>
      <c r="I3" s="2" t="s">
        <v>990</v>
      </c>
      <c r="J3" s="2" t="s">
        <v>82</v>
      </c>
      <c r="K3" s="2" t="s">
        <v>82</v>
      </c>
      <c r="L3" s="2" t="s">
        <v>937</v>
      </c>
      <c r="M3" s="2" t="s">
        <v>201</v>
      </c>
      <c r="N3" s="2" t="s">
        <v>83</v>
      </c>
      <c r="O3" s="2" t="s">
        <v>991</v>
      </c>
      <c r="P3" s="2" t="s">
        <v>86</v>
      </c>
      <c r="Q3" s="2" t="s">
        <v>992</v>
      </c>
      <c r="R3" s="2" t="s">
        <v>942</v>
      </c>
      <c r="S3" s="2" t="s">
        <v>993</v>
      </c>
      <c r="T3" s="19">
        <v>45151</v>
      </c>
      <c r="U3" s="5">
        <v>430</v>
      </c>
      <c r="V3" s="5">
        <v>1</v>
      </c>
      <c r="W3" s="5">
        <v>170222.791</v>
      </c>
      <c r="X3" s="5">
        <v>731.95799999999997</v>
      </c>
      <c r="Y3" s="6">
        <v>4.2046200000000006E-2</v>
      </c>
      <c r="Z3" s="6">
        <v>1.607E-4</v>
      </c>
      <c r="AA3" s="2" t="s">
        <v>3</v>
      </c>
      <c r="AB3" s="76" t="s">
        <v>4</v>
      </c>
      <c r="AC3" s="76" t="s">
        <v>1</v>
      </c>
    </row>
    <row r="4" spans="1:29" x14ac:dyDescent="0.25">
      <c r="A4" s="2" t="s">
        <v>78</v>
      </c>
      <c r="B4" s="2" t="s">
        <v>78</v>
      </c>
      <c r="C4" s="2" t="s">
        <v>994</v>
      </c>
      <c r="D4" s="2" t="s">
        <v>979</v>
      </c>
      <c r="E4" s="2" t="s">
        <v>199</v>
      </c>
      <c r="F4" s="2" t="s">
        <v>995</v>
      </c>
      <c r="G4" s="9">
        <v>100448679</v>
      </c>
      <c r="H4" s="2" t="s">
        <v>201</v>
      </c>
      <c r="I4" s="2" t="s">
        <v>990</v>
      </c>
      <c r="J4" s="2" t="s">
        <v>82</v>
      </c>
      <c r="K4" s="2" t="s">
        <v>82</v>
      </c>
      <c r="L4" s="2" t="s">
        <v>937</v>
      </c>
      <c r="M4" s="2" t="s">
        <v>331</v>
      </c>
      <c r="N4" s="2" t="s">
        <v>83</v>
      </c>
      <c r="O4" s="2" t="s">
        <v>957</v>
      </c>
      <c r="P4" s="2" t="s">
        <v>86</v>
      </c>
      <c r="Q4" s="2" t="s">
        <v>992</v>
      </c>
      <c r="R4" s="2" t="s">
        <v>942</v>
      </c>
      <c r="S4" s="2" t="s">
        <v>986</v>
      </c>
      <c r="T4" s="2" t="s">
        <v>1410</v>
      </c>
      <c r="U4" s="5">
        <v>128955.44</v>
      </c>
      <c r="V4" s="5">
        <v>1</v>
      </c>
      <c r="W4" s="5">
        <v>1E-3</v>
      </c>
      <c r="X4" s="5">
        <v>1.2800000000000001E-3</v>
      </c>
      <c r="Y4" s="6">
        <v>1.0000000000000001E-7</v>
      </c>
      <c r="Z4" s="6">
        <v>0</v>
      </c>
      <c r="AA4" s="2" t="s">
        <v>3</v>
      </c>
      <c r="AB4" s="76" t="s">
        <v>4</v>
      </c>
      <c r="AC4" s="76" t="s">
        <v>1</v>
      </c>
    </row>
    <row r="5" spans="1:29" x14ac:dyDescent="0.25">
      <c r="A5" s="2" t="s">
        <v>78</v>
      </c>
      <c r="B5" s="2" t="s">
        <v>78</v>
      </c>
      <c r="C5" s="2" t="s">
        <v>996</v>
      </c>
      <c r="D5" s="2" t="s">
        <v>997</v>
      </c>
      <c r="E5" s="2" t="s">
        <v>199</v>
      </c>
      <c r="F5" s="2" t="s">
        <v>998</v>
      </c>
      <c r="G5" s="9">
        <v>50006634</v>
      </c>
      <c r="H5" s="2" t="s">
        <v>201</v>
      </c>
      <c r="I5" s="2" t="s">
        <v>990</v>
      </c>
      <c r="J5" s="2" t="s">
        <v>82</v>
      </c>
      <c r="K5" s="2" t="s">
        <v>82</v>
      </c>
      <c r="L5" s="2" t="s">
        <v>937</v>
      </c>
      <c r="M5" s="2" t="s">
        <v>999</v>
      </c>
      <c r="N5" s="2" t="s">
        <v>83</v>
      </c>
      <c r="O5" s="2" t="s">
        <v>1000</v>
      </c>
      <c r="P5" s="2" t="s">
        <v>86</v>
      </c>
      <c r="Q5" s="2" t="s">
        <v>992</v>
      </c>
      <c r="R5" s="2" t="s">
        <v>942</v>
      </c>
      <c r="S5" s="2" t="s">
        <v>973</v>
      </c>
      <c r="T5" s="19">
        <v>45197</v>
      </c>
      <c r="U5" s="5">
        <v>840000</v>
      </c>
      <c r="V5" s="5">
        <v>1</v>
      </c>
      <c r="W5" s="5">
        <v>130</v>
      </c>
      <c r="X5" s="5">
        <v>1092</v>
      </c>
      <c r="Y5" s="6">
        <v>6.2728300000000001E-2</v>
      </c>
      <c r="Z5" s="6">
        <v>2.398E-4</v>
      </c>
      <c r="AA5" s="2" t="s">
        <v>3</v>
      </c>
      <c r="AB5" s="76" t="s">
        <v>4</v>
      </c>
      <c r="AC5" s="76" t="s">
        <v>1</v>
      </c>
    </row>
    <row r="6" spans="1:29" x14ac:dyDescent="0.25">
      <c r="A6" s="2" t="s">
        <v>78</v>
      </c>
      <c r="B6" s="2" t="s">
        <v>78</v>
      </c>
      <c r="C6" s="2" t="s">
        <v>711</v>
      </c>
      <c r="D6" s="2" t="s">
        <v>712</v>
      </c>
      <c r="E6" s="2" t="s">
        <v>186</v>
      </c>
      <c r="F6" s="2" t="s">
        <v>1001</v>
      </c>
      <c r="G6" s="9">
        <v>50007111</v>
      </c>
      <c r="H6" s="2" t="s">
        <v>201</v>
      </c>
      <c r="I6" s="2" t="s">
        <v>990</v>
      </c>
      <c r="J6" s="2" t="s">
        <v>82</v>
      </c>
      <c r="K6" s="2" t="s">
        <v>82</v>
      </c>
      <c r="L6" s="2" t="s">
        <v>937</v>
      </c>
      <c r="M6" s="2" t="s">
        <v>331</v>
      </c>
      <c r="N6" s="2" t="s">
        <v>83</v>
      </c>
      <c r="O6" s="2" t="s">
        <v>1002</v>
      </c>
      <c r="P6" s="2" t="s">
        <v>86</v>
      </c>
      <c r="Q6" s="2" t="s">
        <v>992</v>
      </c>
      <c r="R6" s="2" t="s">
        <v>942</v>
      </c>
      <c r="S6" s="2" t="s">
        <v>1003</v>
      </c>
      <c r="T6" s="19">
        <v>45291</v>
      </c>
      <c r="U6" s="5">
        <v>1111</v>
      </c>
      <c r="V6" s="5">
        <v>1</v>
      </c>
      <c r="W6" s="5">
        <v>360036.0036</v>
      </c>
      <c r="X6" s="5">
        <v>3999.9999899999998</v>
      </c>
      <c r="Y6" s="6">
        <v>0.22977400000000001</v>
      </c>
      <c r="Z6" s="6">
        <v>8.7830000000000004E-4</v>
      </c>
      <c r="AA6" s="2" t="s">
        <v>3</v>
      </c>
      <c r="AB6" s="76" t="s">
        <v>4</v>
      </c>
      <c r="AC6" s="76" t="s">
        <v>1</v>
      </c>
    </row>
    <row r="7" spans="1:29" x14ac:dyDescent="0.25">
      <c r="A7" s="2" t="s">
        <v>78</v>
      </c>
      <c r="B7" s="2" t="s">
        <v>78</v>
      </c>
      <c r="C7" s="2" t="s">
        <v>1008</v>
      </c>
      <c r="D7" s="2" t="s">
        <v>997</v>
      </c>
      <c r="E7" s="2" t="s">
        <v>199</v>
      </c>
      <c r="F7" s="2" t="s">
        <v>1009</v>
      </c>
      <c r="G7" s="9">
        <v>50006642</v>
      </c>
      <c r="H7" s="2" t="s">
        <v>201</v>
      </c>
      <c r="I7" s="2" t="s">
        <v>990</v>
      </c>
      <c r="J7" s="2" t="s">
        <v>82</v>
      </c>
      <c r="K7" s="2" t="s">
        <v>82</v>
      </c>
      <c r="L7" s="2" t="s">
        <v>937</v>
      </c>
      <c r="M7" s="2" t="s">
        <v>999</v>
      </c>
      <c r="N7" s="2" t="s">
        <v>83</v>
      </c>
      <c r="O7" s="2" t="s">
        <v>1010</v>
      </c>
      <c r="P7" s="2" t="s">
        <v>86</v>
      </c>
      <c r="Q7" s="2" t="s">
        <v>992</v>
      </c>
      <c r="R7" s="2" t="s">
        <v>942</v>
      </c>
      <c r="S7" s="2" t="s">
        <v>1011</v>
      </c>
      <c r="T7" s="19">
        <v>45197</v>
      </c>
      <c r="U7" s="5">
        <v>1363</v>
      </c>
      <c r="V7" s="5">
        <v>1</v>
      </c>
      <c r="W7" s="5">
        <v>3920.16</v>
      </c>
      <c r="X7" s="5">
        <v>53.431780000000003</v>
      </c>
      <c r="Y7" s="6">
        <v>3.0692999999999996E-3</v>
      </c>
      <c r="Z7" s="6">
        <v>1.17E-5</v>
      </c>
      <c r="AA7" s="2"/>
      <c r="AB7" s="76"/>
      <c r="AC7" s="76"/>
    </row>
    <row r="8" spans="1:29" x14ac:dyDescent="0.25">
      <c r="A8" s="2" t="s">
        <v>78</v>
      </c>
      <c r="B8" s="2" t="s">
        <v>78</v>
      </c>
      <c r="C8" s="2" t="s">
        <v>1004</v>
      </c>
      <c r="D8" s="2" t="s">
        <v>1005</v>
      </c>
      <c r="E8" s="2" t="s">
        <v>186</v>
      </c>
      <c r="F8" s="2" t="s">
        <v>1006</v>
      </c>
      <c r="G8" s="9">
        <v>62020573</v>
      </c>
      <c r="H8" s="2" t="s">
        <v>201</v>
      </c>
      <c r="I8" s="2" t="s">
        <v>990</v>
      </c>
      <c r="J8" s="2" t="s">
        <v>82</v>
      </c>
      <c r="K8" s="2" t="s">
        <v>162</v>
      </c>
      <c r="L8" s="2" t="s">
        <v>937</v>
      </c>
      <c r="M8" s="2" t="s">
        <v>331</v>
      </c>
      <c r="N8" s="2" t="s">
        <v>83</v>
      </c>
      <c r="O8" s="2" t="s">
        <v>1007</v>
      </c>
      <c r="P8" s="2" t="s">
        <v>91</v>
      </c>
      <c r="Q8" s="2" t="s">
        <v>992</v>
      </c>
      <c r="R8" s="2" t="s">
        <v>942</v>
      </c>
      <c r="S8" s="2" t="s">
        <v>973</v>
      </c>
      <c r="T8" s="2" t="s">
        <v>1411</v>
      </c>
      <c r="U8" s="5">
        <v>1205102</v>
      </c>
      <c r="V8" s="5">
        <v>3.681</v>
      </c>
      <c r="W8" s="5">
        <v>259.94297</v>
      </c>
      <c r="X8" s="5">
        <v>11531.019689999999</v>
      </c>
      <c r="Y8" s="6">
        <v>0.66238209999999997</v>
      </c>
      <c r="Z8" s="6">
        <v>2.5318000000000003E-3</v>
      </c>
      <c r="AA8" s="2" t="s">
        <v>3</v>
      </c>
      <c r="AB8" s="76" t="s">
        <v>4</v>
      </c>
      <c r="AC8" s="76" t="s">
        <v>1</v>
      </c>
    </row>
    <row r="9" spans="1:29" x14ac:dyDescent="0.25">
      <c r="A9" s="2" t="s">
        <v>78</v>
      </c>
      <c r="B9" s="2" t="s">
        <v>92</v>
      </c>
      <c r="C9" s="2" t="s">
        <v>3</v>
      </c>
      <c r="D9" s="2" t="s">
        <v>3</v>
      </c>
      <c r="E9" s="2" t="s">
        <v>3</v>
      </c>
      <c r="F9" s="2" t="s">
        <v>3</v>
      </c>
      <c r="G9" s="2" t="s">
        <v>3</v>
      </c>
      <c r="H9" s="2" t="s">
        <v>3</v>
      </c>
      <c r="I9" s="2" t="s">
        <v>3</v>
      </c>
      <c r="J9" s="2" t="s">
        <v>3</v>
      </c>
      <c r="K9" s="2" t="s">
        <v>3</v>
      </c>
      <c r="L9" s="2" t="s">
        <v>3</v>
      </c>
      <c r="M9" s="2" t="s">
        <v>3</v>
      </c>
      <c r="N9" s="2" t="s">
        <v>3</v>
      </c>
      <c r="O9" s="2" t="s">
        <v>3</v>
      </c>
      <c r="P9" s="2" t="s">
        <v>3</v>
      </c>
      <c r="Q9" s="2" t="s">
        <v>3</v>
      </c>
      <c r="R9" s="2" t="s">
        <v>3</v>
      </c>
      <c r="S9" s="2" t="s">
        <v>3</v>
      </c>
      <c r="T9" s="2" t="s">
        <v>3</v>
      </c>
      <c r="U9" s="2" t="s">
        <v>3</v>
      </c>
      <c r="V9" s="2" t="s">
        <v>3</v>
      </c>
      <c r="W9" s="2" t="s">
        <v>3</v>
      </c>
      <c r="X9" s="2" t="s">
        <v>3</v>
      </c>
      <c r="Y9" s="2" t="s">
        <v>3</v>
      </c>
      <c r="Z9" s="2" t="s">
        <v>3</v>
      </c>
      <c r="AA9" s="2" t="s">
        <v>3</v>
      </c>
      <c r="AB9" s="76" t="s">
        <v>4</v>
      </c>
      <c r="AC9" s="76" t="s">
        <v>1</v>
      </c>
    </row>
    <row r="10" spans="1:29" x14ac:dyDescent="0.25">
      <c r="A10" s="2" t="s">
        <v>78</v>
      </c>
      <c r="B10" s="2" t="s">
        <v>93</v>
      </c>
      <c r="C10" s="2" t="s">
        <v>3</v>
      </c>
      <c r="D10" s="2" t="s">
        <v>3</v>
      </c>
      <c r="E10" s="2" t="s">
        <v>3</v>
      </c>
      <c r="F10" s="2" t="s">
        <v>3</v>
      </c>
      <c r="G10" s="2" t="s">
        <v>3</v>
      </c>
      <c r="H10" s="2" t="s">
        <v>3</v>
      </c>
      <c r="I10" s="2" t="s">
        <v>3</v>
      </c>
      <c r="J10" s="2" t="s">
        <v>3</v>
      </c>
      <c r="K10" s="2" t="s">
        <v>3</v>
      </c>
      <c r="L10" s="2" t="s">
        <v>3</v>
      </c>
      <c r="M10" s="2" t="s">
        <v>3</v>
      </c>
      <c r="N10" s="2" t="s">
        <v>3</v>
      </c>
      <c r="O10" s="2" t="s">
        <v>3</v>
      </c>
      <c r="P10" s="2" t="s">
        <v>3</v>
      </c>
      <c r="Q10" s="2" t="s">
        <v>3</v>
      </c>
      <c r="R10" s="2" t="s">
        <v>3</v>
      </c>
      <c r="S10" s="2" t="s">
        <v>3</v>
      </c>
      <c r="T10" s="2" t="s">
        <v>3</v>
      </c>
      <c r="U10" s="2" t="s">
        <v>3</v>
      </c>
      <c r="V10" s="2" t="s">
        <v>3</v>
      </c>
      <c r="W10" s="2" t="s">
        <v>3</v>
      </c>
      <c r="X10" s="2" t="s">
        <v>3</v>
      </c>
      <c r="Y10" s="2" t="s">
        <v>3</v>
      </c>
      <c r="Z10" s="2" t="s">
        <v>3</v>
      </c>
      <c r="AA10" s="2" t="s">
        <v>3</v>
      </c>
      <c r="AB10" s="76" t="s">
        <v>4</v>
      </c>
      <c r="AC10" s="76" t="s">
        <v>1</v>
      </c>
    </row>
    <row r="11" spans="1:29" x14ac:dyDescent="0.25">
      <c r="A11" s="2" t="s">
        <v>78</v>
      </c>
      <c r="B11" s="2" t="s">
        <v>94</v>
      </c>
      <c r="C11" s="2" t="s">
        <v>3</v>
      </c>
      <c r="D11" s="2" t="s">
        <v>3</v>
      </c>
      <c r="E11" s="2" t="s">
        <v>3</v>
      </c>
      <c r="F11" s="2" t="s">
        <v>3</v>
      </c>
      <c r="G11" s="2" t="s">
        <v>3</v>
      </c>
      <c r="H11" s="2" t="s">
        <v>3</v>
      </c>
      <c r="I11" s="2" t="s">
        <v>3</v>
      </c>
      <c r="J11" s="2" t="s">
        <v>3</v>
      </c>
      <c r="K11" s="2" t="s">
        <v>3</v>
      </c>
      <c r="L11" s="2" t="s">
        <v>3</v>
      </c>
      <c r="M11" s="2" t="s">
        <v>3</v>
      </c>
      <c r="N11" s="2" t="s">
        <v>3</v>
      </c>
      <c r="O11" s="2" t="s">
        <v>3</v>
      </c>
      <c r="P11" s="2" t="s">
        <v>3</v>
      </c>
      <c r="Q11" s="2" t="s">
        <v>3</v>
      </c>
      <c r="R11" s="2" t="s">
        <v>3</v>
      </c>
      <c r="S11" s="2" t="s">
        <v>3</v>
      </c>
      <c r="T11" s="2" t="s">
        <v>3</v>
      </c>
      <c r="U11" s="2" t="s">
        <v>3</v>
      </c>
      <c r="V11" s="2" t="s">
        <v>3</v>
      </c>
      <c r="W11" s="2" t="s">
        <v>3</v>
      </c>
      <c r="X11" s="2" t="s">
        <v>3</v>
      </c>
      <c r="Y11" s="2" t="s">
        <v>3</v>
      </c>
      <c r="Z11" s="2" t="s">
        <v>3</v>
      </c>
      <c r="AA11" s="2" t="s">
        <v>3</v>
      </c>
      <c r="AB11" s="76" t="s">
        <v>4</v>
      </c>
      <c r="AC11" s="76" t="s">
        <v>1</v>
      </c>
    </row>
    <row r="12" spans="1:29" x14ac:dyDescent="0.25">
      <c r="B12" s="76" t="s">
        <v>24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spans="1:29" x14ac:dyDescent="0.25">
      <c r="B13" s="76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</sheetData>
  <mergeCells count="5">
    <mergeCell ref="B1:AA1"/>
    <mergeCell ref="B12:AA12"/>
    <mergeCell ref="B13:AA13"/>
    <mergeCell ref="AB2:AB11"/>
    <mergeCell ref="AC1:A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rightToLeft="1" tabSelected="1" workbookViewId="0">
      <selection activeCell="C18" sqref="C18"/>
    </sheetView>
  </sheetViews>
  <sheetFormatPr defaultRowHeight="13.8" x14ac:dyDescent="0.25"/>
  <cols>
    <col min="1" max="1" width="43" customWidth="1"/>
    <col min="2" max="2" width="15" customWidth="1"/>
    <col min="3" max="3" width="31" customWidth="1"/>
    <col min="4" max="4" width="25" customWidth="1"/>
    <col min="5" max="5" width="22" customWidth="1"/>
  </cols>
  <sheetData>
    <row r="1" spans="1:7" x14ac:dyDescent="0.25">
      <c r="B1" s="59" t="s">
        <v>0</v>
      </c>
      <c r="C1" s="58"/>
      <c r="D1" s="58"/>
      <c r="E1" s="58"/>
      <c r="G1" s="59" t="s">
        <v>1</v>
      </c>
    </row>
    <row r="2" spans="1:7" x14ac:dyDescent="0.25">
      <c r="A2" s="4" t="s">
        <v>3</v>
      </c>
      <c r="B2" s="4" t="s">
        <v>3</v>
      </c>
      <c r="C2" s="4" t="s">
        <v>26</v>
      </c>
      <c r="D2" s="4" t="s">
        <v>3</v>
      </c>
      <c r="E2" s="4" t="s">
        <v>3</v>
      </c>
      <c r="F2" s="59" t="s">
        <v>4</v>
      </c>
      <c r="G2" s="59" t="s">
        <v>1</v>
      </c>
    </row>
    <row r="3" spans="1:7" x14ac:dyDescent="0.25">
      <c r="A3" s="2" t="s">
        <v>3</v>
      </c>
      <c r="B3" s="4" t="s">
        <v>27</v>
      </c>
      <c r="C3" s="4" t="s">
        <v>28</v>
      </c>
      <c r="D3" s="4" t="s">
        <v>29</v>
      </c>
      <c r="E3" s="4" t="s">
        <v>30</v>
      </c>
      <c r="F3" s="59" t="s">
        <v>4</v>
      </c>
      <c r="G3" s="59" t="s">
        <v>1</v>
      </c>
    </row>
    <row r="4" spans="1:7" x14ac:dyDescent="0.25">
      <c r="A4" s="2" t="s">
        <v>31</v>
      </c>
      <c r="B4" s="5">
        <v>148958.82384999999</v>
      </c>
      <c r="C4" s="2" t="s">
        <v>3</v>
      </c>
      <c r="D4" s="2" t="s">
        <v>27</v>
      </c>
      <c r="E4" s="6">
        <v>3.27058E-2</v>
      </c>
      <c r="F4" s="59" t="s">
        <v>4</v>
      </c>
      <c r="G4" s="59" t="s">
        <v>1</v>
      </c>
    </row>
    <row r="5" spans="1:7" x14ac:dyDescent="0.25">
      <c r="A5" s="2" t="s">
        <v>32</v>
      </c>
      <c r="B5" s="5">
        <v>742848.07238000003</v>
      </c>
      <c r="C5" s="2" t="s">
        <v>3</v>
      </c>
      <c r="D5" s="2" t="s">
        <v>27</v>
      </c>
      <c r="E5" s="6">
        <v>0.16310169999999999</v>
      </c>
      <c r="F5" s="59" t="s">
        <v>4</v>
      </c>
      <c r="G5" s="59" t="s">
        <v>1</v>
      </c>
    </row>
    <row r="6" spans="1:7" x14ac:dyDescent="0.25">
      <c r="A6" s="2" t="s">
        <v>33</v>
      </c>
      <c r="B6" s="5">
        <v>0</v>
      </c>
      <c r="C6" s="2" t="s">
        <v>3</v>
      </c>
      <c r="D6" s="2" t="s">
        <v>27</v>
      </c>
      <c r="E6" s="6">
        <v>0</v>
      </c>
      <c r="F6" s="59" t="s">
        <v>4</v>
      </c>
      <c r="G6" s="59" t="s">
        <v>1</v>
      </c>
    </row>
    <row r="7" spans="1:7" x14ac:dyDescent="0.25">
      <c r="A7" s="2" t="s">
        <v>34</v>
      </c>
      <c r="B7" s="5">
        <v>494330.84279000002</v>
      </c>
      <c r="C7" s="2" t="s">
        <v>3</v>
      </c>
      <c r="D7" s="2" t="s">
        <v>27</v>
      </c>
      <c r="E7" s="6">
        <v>0.1085366</v>
      </c>
      <c r="F7" s="59" t="s">
        <v>4</v>
      </c>
      <c r="G7" s="59" t="s">
        <v>1</v>
      </c>
    </row>
    <row r="8" spans="1:7" x14ac:dyDescent="0.25">
      <c r="A8" s="2" t="s">
        <v>35</v>
      </c>
      <c r="B8" s="5">
        <v>557083.89951999998</v>
      </c>
      <c r="C8" s="2" t="s">
        <v>3</v>
      </c>
      <c r="D8" s="2" t="s">
        <v>27</v>
      </c>
      <c r="E8" s="6">
        <v>0.1223148</v>
      </c>
      <c r="F8" s="59" t="s">
        <v>4</v>
      </c>
      <c r="G8" s="59" t="s">
        <v>1</v>
      </c>
    </row>
    <row r="9" spans="1:7" x14ac:dyDescent="0.25">
      <c r="A9" s="2" t="s">
        <v>36</v>
      </c>
      <c r="B9" s="5">
        <v>1671830.2276900001</v>
      </c>
      <c r="C9" s="2" t="s">
        <v>3</v>
      </c>
      <c r="D9" s="2" t="s">
        <v>27</v>
      </c>
      <c r="E9" s="6">
        <v>0.3670715</v>
      </c>
      <c r="F9" s="59" t="s">
        <v>4</v>
      </c>
      <c r="G9" s="59" t="s">
        <v>1</v>
      </c>
    </row>
    <row r="10" spans="1:7" x14ac:dyDescent="0.25">
      <c r="A10" s="2" t="s">
        <v>37</v>
      </c>
      <c r="B10" s="5">
        <v>123541.16158</v>
      </c>
      <c r="C10" s="2" t="s">
        <v>3</v>
      </c>
      <c r="D10" s="2" t="s">
        <v>27</v>
      </c>
      <c r="E10" s="6">
        <v>2.7125E-2</v>
      </c>
      <c r="F10" s="59" t="s">
        <v>4</v>
      </c>
      <c r="G10" s="59" t="s">
        <v>1</v>
      </c>
    </row>
    <row r="11" spans="1:7" x14ac:dyDescent="0.25">
      <c r="A11" s="2" t="s">
        <v>38</v>
      </c>
      <c r="B11" s="5">
        <v>214.5675</v>
      </c>
      <c r="C11" s="2" t="s">
        <v>3</v>
      </c>
      <c r="D11" s="2" t="s">
        <v>27</v>
      </c>
      <c r="E11" s="6">
        <v>4.71E-5</v>
      </c>
      <c r="F11" s="59" t="s">
        <v>4</v>
      </c>
      <c r="G11" s="59" t="s">
        <v>1</v>
      </c>
    </row>
    <row r="12" spans="1:7" x14ac:dyDescent="0.25">
      <c r="A12" s="2" t="s">
        <v>39</v>
      </c>
      <c r="B12" s="5">
        <v>40.14</v>
      </c>
      <c r="C12" s="2" t="s">
        <v>3</v>
      </c>
      <c r="D12" s="2" t="s">
        <v>27</v>
      </c>
      <c r="E12" s="6">
        <v>8.8000000000000004E-6</v>
      </c>
      <c r="F12" s="59" t="s">
        <v>4</v>
      </c>
      <c r="G12" s="59" t="s">
        <v>1</v>
      </c>
    </row>
    <row r="13" spans="1:7" x14ac:dyDescent="0.25">
      <c r="A13" s="2" t="s">
        <v>40</v>
      </c>
      <c r="B13" s="5">
        <v>90.331739999999996</v>
      </c>
      <c r="C13" s="2" t="s">
        <v>3</v>
      </c>
      <c r="D13" s="2" t="s">
        <v>27</v>
      </c>
      <c r="E13" s="6">
        <v>1.98E-5</v>
      </c>
      <c r="F13" s="59" t="s">
        <v>4</v>
      </c>
      <c r="G13" s="59" t="s">
        <v>1</v>
      </c>
    </row>
    <row r="14" spans="1:7" x14ac:dyDescent="0.25">
      <c r="A14" s="2" t="s">
        <v>41</v>
      </c>
      <c r="B14" s="5">
        <v>3982.3380000000002</v>
      </c>
      <c r="C14" s="2" t="s">
        <v>3</v>
      </c>
      <c r="D14" s="2" t="s">
        <v>27</v>
      </c>
      <c r="E14" s="6">
        <v>8.744E-4</v>
      </c>
      <c r="F14" s="59" t="s">
        <v>4</v>
      </c>
      <c r="G14" s="59" t="s">
        <v>1</v>
      </c>
    </row>
    <row r="15" spans="1:7" x14ac:dyDescent="0.25">
      <c r="A15" s="2" t="s">
        <v>42</v>
      </c>
      <c r="B15" s="5">
        <v>0</v>
      </c>
      <c r="C15" s="2" t="s">
        <v>3</v>
      </c>
      <c r="D15" s="2" t="s">
        <v>27</v>
      </c>
      <c r="E15" s="6">
        <v>0</v>
      </c>
      <c r="F15" s="59" t="s">
        <v>4</v>
      </c>
      <c r="G15" s="59" t="s">
        <v>1</v>
      </c>
    </row>
    <row r="16" spans="1:7" x14ac:dyDescent="0.25">
      <c r="A16" s="2" t="s">
        <v>43</v>
      </c>
      <c r="B16" s="5">
        <v>0</v>
      </c>
      <c r="C16" s="2" t="s">
        <v>3</v>
      </c>
      <c r="D16" s="2" t="s">
        <v>27</v>
      </c>
      <c r="E16" s="6">
        <v>0</v>
      </c>
      <c r="F16" s="59" t="s">
        <v>4</v>
      </c>
      <c r="G16" s="59" t="s">
        <v>1</v>
      </c>
    </row>
    <row r="17" spans="1:7" x14ac:dyDescent="0.25">
      <c r="A17" s="2" t="s">
        <v>44</v>
      </c>
      <c r="B17" s="5">
        <v>0</v>
      </c>
      <c r="C17" s="2" t="s">
        <v>3</v>
      </c>
      <c r="D17" s="2" t="s">
        <v>27</v>
      </c>
      <c r="E17" s="6">
        <v>0</v>
      </c>
      <c r="F17" s="59" t="s">
        <v>4</v>
      </c>
      <c r="G17" s="59" t="s">
        <v>1</v>
      </c>
    </row>
    <row r="18" spans="1:7" x14ac:dyDescent="0.25">
      <c r="A18" s="2" t="s">
        <v>45</v>
      </c>
      <c r="B18" s="5">
        <v>0</v>
      </c>
      <c r="C18" s="2" t="s">
        <v>3</v>
      </c>
      <c r="D18" s="2" t="s">
        <v>27</v>
      </c>
      <c r="E18" s="6">
        <v>0</v>
      </c>
      <c r="F18" s="59" t="s">
        <v>4</v>
      </c>
      <c r="G18" s="59" t="s">
        <v>1</v>
      </c>
    </row>
    <row r="19" spans="1:7" x14ac:dyDescent="0.25">
      <c r="A19" s="2" t="s">
        <v>46</v>
      </c>
      <c r="B19" s="5">
        <v>15741.013269999999</v>
      </c>
      <c r="C19" s="2" t="s">
        <v>3</v>
      </c>
      <c r="D19" s="2" t="s">
        <v>27</v>
      </c>
      <c r="E19" s="6">
        <v>3.4560999999999997E-3</v>
      </c>
      <c r="F19" s="59" t="s">
        <v>4</v>
      </c>
      <c r="G19" s="59" t="s">
        <v>1</v>
      </c>
    </row>
    <row r="20" spans="1:7" x14ac:dyDescent="0.25">
      <c r="A20" s="2" t="s">
        <v>47</v>
      </c>
      <c r="B20" s="5">
        <v>17408.410739999999</v>
      </c>
      <c r="C20" s="2" t="s">
        <v>3</v>
      </c>
      <c r="D20" s="2" t="s">
        <v>27</v>
      </c>
      <c r="E20" s="6">
        <v>3.8222E-3</v>
      </c>
      <c r="F20" s="59" t="s">
        <v>4</v>
      </c>
      <c r="G20" s="59" t="s">
        <v>1</v>
      </c>
    </row>
    <row r="21" spans="1:7" x14ac:dyDescent="0.25">
      <c r="A21" s="2" t="s">
        <v>48</v>
      </c>
      <c r="B21" s="5">
        <v>449880.75474</v>
      </c>
      <c r="C21" s="2" t="s">
        <v>3</v>
      </c>
      <c r="D21" s="2" t="s">
        <v>27</v>
      </c>
      <c r="E21" s="6">
        <v>9.8777000000000004E-2</v>
      </c>
      <c r="F21" s="59" t="s">
        <v>4</v>
      </c>
      <c r="G21" s="59" t="s">
        <v>1</v>
      </c>
    </row>
    <row r="22" spans="1:7" x14ac:dyDescent="0.25">
      <c r="A22" s="2" t="s">
        <v>49</v>
      </c>
      <c r="B22" s="5">
        <v>0</v>
      </c>
      <c r="C22" s="2" t="s">
        <v>3</v>
      </c>
      <c r="D22" s="2" t="s">
        <v>27</v>
      </c>
      <c r="E22" s="6">
        <v>0</v>
      </c>
      <c r="F22" s="59" t="s">
        <v>4</v>
      </c>
      <c r="G22" s="59" t="s">
        <v>1</v>
      </c>
    </row>
    <row r="23" spans="1:7" x14ac:dyDescent="0.25">
      <c r="A23" s="2" t="s">
        <v>50</v>
      </c>
      <c r="B23" s="5">
        <v>0</v>
      </c>
      <c r="C23" s="2" t="s">
        <v>3</v>
      </c>
      <c r="D23" s="2" t="s">
        <v>27</v>
      </c>
      <c r="E23" s="6">
        <v>0</v>
      </c>
      <c r="F23" s="59" t="s">
        <v>4</v>
      </c>
      <c r="G23" s="59" t="s">
        <v>1</v>
      </c>
    </row>
    <row r="24" spans="1:7" x14ac:dyDescent="0.25">
      <c r="A24" s="2" t="s">
        <v>51</v>
      </c>
      <c r="B24" s="5">
        <v>-3793.19857</v>
      </c>
      <c r="C24" s="2" t="s">
        <v>3</v>
      </c>
      <c r="D24" s="2" t="s">
        <v>27</v>
      </c>
      <c r="E24" s="6">
        <v>-8.3280000000000008E-4</v>
      </c>
      <c r="F24" s="59" t="s">
        <v>4</v>
      </c>
      <c r="G24" s="59" t="s">
        <v>1</v>
      </c>
    </row>
    <row r="25" spans="1:7" x14ac:dyDescent="0.25">
      <c r="A25" s="2" t="s">
        <v>52</v>
      </c>
      <c r="B25" s="5">
        <v>319679.57903999998</v>
      </c>
      <c r="C25" s="2" t="s">
        <v>3</v>
      </c>
      <c r="D25" s="2" t="s">
        <v>27</v>
      </c>
      <c r="E25" s="6">
        <v>7.0189700000000008E-2</v>
      </c>
      <c r="F25" s="59" t="s">
        <v>4</v>
      </c>
      <c r="G25" s="59" t="s">
        <v>1</v>
      </c>
    </row>
    <row r="26" spans="1:7" x14ac:dyDescent="0.25">
      <c r="A26" s="2" t="s">
        <v>53</v>
      </c>
      <c r="B26" s="5">
        <v>2.7E-4</v>
      </c>
      <c r="C26" s="2" t="s">
        <v>3</v>
      </c>
      <c r="D26" s="2" t="s">
        <v>27</v>
      </c>
      <c r="E26" s="6">
        <v>0</v>
      </c>
      <c r="F26" s="59" t="s">
        <v>4</v>
      </c>
      <c r="G26" s="59" t="s">
        <v>1</v>
      </c>
    </row>
    <row r="27" spans="1:7" x14ac:dyDescent="0.25">
      <c r="A27" s="2" t="s">
        <v>54</v>
      </c>
      <c r="B27" s="5">
        <v>0</v>
      </c>
      <c r="C27" s="2" t="s">
        <v>3</v>
      </c>
      <c r="D27" s="2" t="s">
        <v>27</v>
      </c>
      <c r="E27" s="6">
        <v>0</v>
      </c>
      <c r="F27" s="59" t="s">
        <v>4</v>
      </c>
      <c r="G27" s="59" t="s">
        <v>1</v>
      </c>
    </row>
    <row r="28" spans="1:7" x14ac:dyDescent="0.25">
      <c r="A28" s="2" t="s">
        <v>55</v>
      </c>
      <c r="B28" s="5">
        <v>12671.07314</v>
      </c>
      <c r="C28" s="2" t="s">
        <v>3</v>
      </c>
      <c r="D28" s="2" t="s">
        <v>27</v>
      </c>
      <c r="E28" s="6">
        <v>2.7821E-3</v>
      </c>
      <c r="F28" s="59" t="s">
        <v>4</v>
      </c>
      <c r="G28" s="59" t="s">
        <v>1</v>
      </c>
    </row>
    <row r="29" spans="1:7" x14ac:dyDescent="0.25">
      <c r="A29" s="2" t="s">
        <v>56</v>
      </c>
      <c r="B29" s="5">
        <v>0</v>
      </c>
      <c r="C29" s="2" t="s">
        <v>3</v>
      </c>
      <c r="D29" s="2" t="s">
        <v>27</v>
      </c>
      <c r="E29" s="6">
        <v>0</v>
      </c>
      <c r="F29" s="59" t="s">
        <v>4</v>
      </c>
      <c r="G29" s="59" t="s">
        <v>1</v>
      </c>
    </row>
    <row r="30" spans="1:7" x14ac:dyDescent="0.25">
      <c r="A30" s="2" t="s">
        <v>57</v>
      </c>
      <c r="B30" s="5">
        <v>0</v>
      </c>
      <c r="C30" s="2" t="s">
        <v>3</v>
      </c>
      <c r="D30" s="2" t="s">
        <v>27</v>
      </c>
      <c r="E30" s="6">
        <v>0</v>
      </c>
      <c r="F30" s="59" t="s">
        <v>4</v>
      </c>
      <c r="G30" s="59" t="s">
        <v>1</v>
      </c>
    </row>
    <row r="31" spans="1:7" x14ac:dyDescent="0.25">
      <c r="A31" s="4" t="s">
        <v>58</v>
      </c>
      <c r="B31" s="7">
        <v>4554508.0376800001</v>
      </c>
      <c r="C31" s="1" t="s">
        <v>3</v>
      </c>
      <c r="D31" s="1" t="s">
        <v>27</v>
      </c>
      <c r="E31" s="8">
        <v>1</v>
      </c>
      <c r="F31" s="59" t="s">
        <v>4</v>
      </c>
      <c r="G31" s="59" t="s">
        <v>1</v>
      </c>
    </row>
    <row r="32" spans="1:7" x14ac:dyDescent="0.25">
      <c r="A32" s="2" t="s">
        <v>59</v>
      </c>
      <c r="B32" s="5">
        <v>0</v>
      </c>
      <c r="C32" s="2" t="s">
        <v>3</v>
      </c>
      <c r="D32" s="2" t="s">
        <v>27</v>
      </c>
      <c r="E32" s="6">
        <v>0</v>
      </c>
      <c r="F32" s="59" t="s">
        <v>4</v>
      </c>
      <c r="G32" s="59" t="s">
        <v>1</v>
      </c>
    </row>
    <row r="33" spans="1:7" x14ac:dyDescent="0.25">
      <c r="A33" s="2" t="s">
        <v>60</v>
      </c>
      <c r="B33" s="5">
        <v>137549.83795407001</v>
      </c>
      <c r="C33" s="2" t="s">
        <v>3</v>
      </c>
      <c r="D33" s="2" t="s">
        <v>27</v>
      </c>
      <c r="E33" s="6">
        <v>3.0200811331564999E-2</v>
      </c>
      <c r="F33" s="59" t="s">
        <v>4</v>
      </c>
      <c r="G33" s="59" t="s">
        <v>1</v>
      </c>
    </row>
    <row r="34" spans="1:7" x14ac:dyDescent="0.25">
      <c r="B34" s="59" t="s">
        <v>24</v>
      </c>
      <c r="C34" s="58"/>
      <c r="D34" s="58"/>
      <c r="E34" s="58"/>
    </row>
    <row r="35" spans="1:7" x14ac:dyDescent="0.25">
      <c r="B35" s="59" t="s">
        <v>25</v>
      </c>
      <c r="C35" s="58"/>
      <c r="D35" s="58"/>
      <c r="E35" s="58"/>
    </row>
    <row r="36" spans="1:7" x14ac:dyDescent="0.25">
      <c r="E36" s="6"/>
    </row>
  </sheetData>
  <mergeCells count="5">
    <mergeCell ref="B1:E1"/>
    <mergeCell ref="B34:E34"/>
    <mergeCell ref="B35:E35"/>
    <mergeCell ref="F2:F33"/>
    <mergeCell ref="G1:G3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75"/>
  <sheetViews>
    <sheetView rightToLeft="1" topLeftCell="S1" zoomScaleNormal="100" workbookViewId="0">
      <pane ySplit="2" topLeftCell="A20" activePane="bottomLeft" state="frozen"/>
      <selection pane="bottomLeft" activeCell="V2" sqref="V2"/>
    </sheetView>
  </sheetViews>
  <sheetFormatPr defaultRowHeight="13.8" x14ac:dyDescent="0.25"/>
  <cols>
    <col min="1" max="1" width="36" customWidth="1"/>
    <col min="2" max="2" width="12" customWidth="1"/>
    <col min="3" max="3" width="25" customWidth="1"/>
    <col min="4" max="4" width="32" customWidth="1"/>
    <col min="5" max="6" width="36" customWidth="1"/>
    <col min="7" max="7" width="21" customWidth="1"/>
    <col min="8" max="8" width="26" customWidth="1"/>
    <col min="9" max="9" width="24" customWidth="1"/>
    <col min="10" max="10" width="28" customWidth="1"/>
    <col min="11" max="11" width="12" customWidth="1"/>
    <col min="12" max="12" width="11.8984375" customWidth="1"/>
    <col min="13" max="13" width="38.5" customWidth="1"/>
    <col min="14" max="14" width="24" customWidth="1"/>
    <col min="15" max="15" width="19" customWidth="1"/>
    <col min="16" max="16" width="13" customWidth="1"/>
    <col min="17" max="17" width="14" customWidth="1"/>
    <col min="18" max="18" width="17" customWidth="1"/>
    <col min="19" max="19" width="21" customWidth="1"/>
    <col min="20" max="20" width="19" customWidth="1"/>
    <col min="21" max="21" width="12" customWidth="1"/>
    <col min="22" max="22" width="33" customWidth="1"/>
    <col min="23" max="24" width="24" customWidth="1"/>
    <col min="25" max="25" width="25" customWidth="1"/>
    <col min="26" max="26" width="23" customWidth="1"/>
    <col min="27" max="27" width="11" customWidth="1"/>
  </cols>
  <sheetData>
    <row r="1" spans="1:29" x14ac:dyDescent="0.25">
      <c r="B1" s="7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C1" s="77" t="s">
        <v>1</v>
      </c>
    </row>
    <row r="2" spans="1:29" ht="21" x14ac:dyDescent="0.25">
      <c r="A2" s="4" t="s">
        <v>61</v>
      </c>
      <c r="B2" s="4" t="s">
        <v>62</v>
      </c>
      <c r="C2" s="4" t="s">
        <v>1012</v>
      </c>
      <c r="D2" s="4" t="s">
        <v>1013</v>
      </c>
      <c r="E2" s="4" t="s">
        <v>1014</v>
      </c>
      <c r="F2" s="4" t="s">
        <v>1015</v>
      </c>
      <c r="G2" s="4" t="s">
        <v>1016</v>
      </c>
      <c r="H2" s="4" t="s">
        <v>1017</v>
      </c>
      <c r="I2" s="4" t="s">
        <v>66</v>
      </c>
      <c r="J2" s="4" t="s">
        <v>1018</v>
      </c>
      <c r="K2" s="4" t="s">
        <v>67</v>
      </c>
      <c r="L2" s="4" t="s">
        <v>1019</v>
      </c>
      <c r="M2" s="4" t="s">
        <v>1020</v>
      </c>
      <c r="N2" s="37" t="s">
        <v>99</v>
      </c>
      <c r="O2" s="4" t="s">
        <v>190</v>
      </c>
      <c r="P2" s="4" t="s">
        <v>922</v>
      </c>
      <c r="Q2" s="4" t="s">
        <v>71</v>
      </c>
      <c r="R2" s="4" t="s">
        <v>929</v>
      </c>
      <c r="S2" s="4" t="s">
        <v>930</v>
      </c>
      <c r="T2" s="4" t="s">
        <v>932</v>
      </c>
      <c r="U2" s="4" t="s">
        <v>73</v>
      </c>
      <c r="V2" s="4" t="s">
        <v>1021</v>
      </c>
      <c r="W2" s="4" t="s">
        <v>75</v>
      </c>
      <c r="X2" s="4" t="s">
        <v>1022</v>
      </c>
      <c r="Y2" s="4" t="s">
        <v>76</v>
      </c>
      <c r="Z2" s="4" t="s">
        <v>77</v>
      </c>
      <c r="AA2" s="4" t="s">
        <v>3</v>
      </c>
      <c r="AB2" s="77" t="s">
        <v>4</v>
      </c>
      <c r="AC2" s="77" t="s">
        <v>1</v>
      </c>
    </row>
    <row r="3" spans="1:29" x14ac:dyDescent="0.25">
      <c r="A3" s="2" t="s">
        <v>78</v>
      </c>
      <c r="B3" s="2" t="s">
        <v>78</v>
      </c>
      <c r="C3" s="2" t="s">
        <v>3</v>
      </c>
      <c r="D3" s="2" t="s">
        <v>924</v>
      </c>
      <c r="E3" s="2" t="s">
        <v>3</v>
      </c>
      <c r="F3" s="2" t="s">
        <v>1023</v>
      </c>
      <c r="G3" s="9">
        <v>100364751</v>
      </c>
      <c r="H3" s="2" t="s">
        <v>1024</v>
      </c>
      <c r="I3" s="2" t="s">
        <v>1025</v>
      </c>
      <c r="J3" s="2" t="s">
        <v>1026</v>
      </c>
      <c r="K3" s="2" t="s">
        <v>82</v>
      </c>
      <c r="L3" s="55" t="s">
        <v>3</v>
      </c>
      <c r="M3" s="56" t="s">
        <v>1535</v>
      </c>
      <c r="N3" s="2" t="s">
        <v>82</v>
      </c>
      <c r="O3" s="2" t="s">
        <v>83</v>
      </c>
      <c r="P3" s="2" t="s">
        <v>1027</v>
      </c>
      <c r="Q3" s="2" t="s">
        <v>86</v>
      </c>
      <c r="R3" s="2" t="s">
        <v>992</v>
      </c>
      <c r="S3" s="2" t="s">
        <v>942</v>
      </c>
      <c r="T3" s="2" t="s">
        <v>1028</v>
      </c>
      <c r="U3" s="5">
        <v>1</v>
      </c>
      <c r="V3" s="5">
        <v>589.23199999999997</v>
      </c>
      <c r="W3" s="5">
        <v>589.23199999999997</v>
      </c>
      <c r="X3" s="6">
        <v>6.9400000000000006E-5</v>
      </c>
      <c r="Y3" s="6">
        <v>1.3098000000000001E-3</v>
      </c>
      <c r="Z3" s="6">
        <v>1.294E-4</v>
      </c>
      <c r="AA3" s="2" t="s">
        <v>3</v>
      </c>
      <c r="AB3" s="77" t="s">
        <v>4</v>
      </c>
      <c r="AC3" s="77" t="s">
        <v>1</v>
      </c>
    </row>
    <row r="4" spans="1:29" x14ac:dyDescent="0.25">
      <c r="A4" s="2" t="s">
        <v>78</v>
      </c>
      <c r="B4" s="2" t="s">
        <v>78</v>
      </c>
      <c r="C4" s="2" t="s">
        <v>1029</v>
      </c>
      <c r="D4" s="11">
        <v>550274807</v>
      </c>
      <c r="E4" s="2" t="s">
        <v>199</v>
      </c>
      <c r="F4" s="2" t="s">
        <v>1031</v>
      </c>
      <c r="G4" s="9">
        <v>100789569</v>
      </c>
      <c r="H4" s="2" t="s">
        <v>1024</v>
      </c>
      <c r="I4" s="2" t="s">
        <v>1032</v>
      </c>
      <c r="J4" s="2" t="s">
        <v>1033</v>
      </c>
      <c r="K4" s="2" t="s">
        <v>82</v>
      </c>
      <c r="L4" s="2" t="s">
        <v>82</v>
      </c>
      <c r="M4" s="2" t="s">
        <v>1420</v>
      </c>
      <c r="N4" s="2" t="s">
        <v>82</v>
      </c>
      <c r="O4" s="2" t="s">
        <v>83</v>
      </c>
      <c r="P4" s="2" t="s">
        <v>1034</v>
      </c>
      <c r="Q4" s="2" t="s">
        <v>86</v>
      </c>
      <c r="R4" s="2" t="s">
        <v>201</v>
      </c>
      <c r="S4" s="2" t="s">
        <v>942</v>
      </c>
      <c r="T4" s="2" t="s">
        <v>943</v>
      </c>
      <c r="U4" s="5">
        <v>1</v>
      </c>
      <c r="V4" s="5">
        <v>33.205800000000004</v>
      </c>
      <c r="W4" s="5">
        <v>33.205889999999997</v>
      </c>
      <c r="X4" s="6">
        <v>0</v>
      </c>
      <c r="Y4" s="6">
        <v>7.3800000000000005E-5</v>
      </c>
      <c r="Z4" s="6">
        <v>7.2999999999999996E-6</v>
      </c>
      <c r="AA4" s="2" t="s">
        <v>3</v>
      </c>
      <c r="AB4" s="77" t="s">
        <v>4</v>
      </c>
      <c r="AC4" s="77" t="s">
        <v>1</v>
      </c>
    </row>
    <row r="5" spans="1:29" x14ac:dyDescent="0.25">
      <c r="A5" s="2" t="s">
        <v>78</v>
      </c>
      <c r="B5" s="2" t="s">
        <v>78</v>
      </c>
      <c r="C5" s="2" t="s">
        <v>1035</v>
      </c>
      <c r="D5" s="2" t="s">
        <v>1506</v>
      </c>
      <c r="E5" s="2" t="s">
        <v>199</v>
      </c>
      <c r="F5" s="2" t="s">
        <v>1036</v>
      </c>
      <c r="G5" s="9">
        <v>100351881</v>
      </c>
      <c r="H5" s="2" t="s">
        <v>1024</v>
      </c>
      <c r="I5" s="2" t="s">
        <v>1037</v>
      </c>
      <c r="J5" s="2" t="s">
        <v>1026</v>
      </c>
      <c r="K5" s="2" t="s">
        <v>82</v>
      </c>
      <c r="L5" s="2" t="s">
        <v>1038</v>
      </c>
      <c r="M5" s="2" t="s">
        <v>1439</v>
      </c>
      <c r="N5" s="2" t="s">
        <v>82</v>
      </c>
      <c r="O5" s="2" t="s">
        <v>83</v>
      </c>
      <c r="P5" s="2" t="s">
        <v>1039</v>
      </c>
      <c r="Q5" s="2" t="s">
        <v>86</v>
      </c>
      <c r="R5" s="2" t="s">
        <v>992</v>
      </c>
      <c r="S5" s="2" t="s">
        <v>942</v>
      </c>
      <c r="T5" s="2" t="s">
        <v>1040</v>
      </c>
      <c r="U5" s="5">
        <v>1</v>
      </c>
      <c r="V5" s="5">
        <v>6889.7928000000002</v>
      </c>
      <c r="W5" s="5">
        <v>6889.7928000000002</v>
      </c>
      <c r="X5" s="6">
        <v>0</v>
      </c>
      <c r="Y5" s="6">
        <v>1.5314700000000001E-2</v>
      </c>
      <c r="Z5" s="6">
        <v>1.5126999999999999E-3</v>
      </c>
      <c r="AA5" s="2" t="s">
        <v>3</v>
      </c>
      <c r="AB5" s="77" t="s">
        <v>4</v>
      </c>
      <c r="AC5" s="77" t="s">
        <v>1</v>
      </c>
    </row>
    <row r="6" spans="1:29" x14ac:dyDescent="0.25">
      <c r="A6" s="2" t="s">
        <v>78</v>
      </c>
      <c r="B6" s="2" t="s">
        <v>78</v>
      </c>
      <c r="C6" s="2" t="s">
        <v>1041</v>
      </c>
      <c r="D6" s="2" t="s">
        <v>1507</v>
      </c>
      <c r="E6" s="2" t="s">
        <v>199</v>
      </c>
      <c r="F6" s="2" t="s">
        <v>1042</v>
      </c>
      <c r="G6" s="9">
        <v>100560937</v>
      </c>
      <c r="H6" s="2" t="s">
        <v>1024</v>
      </c>
      <c r="I6" s="2" t="s">
        <v>1025</v>
      </c>
      <c r="J6" s="2" t="s">
        <v>1043</v>
      </c>
      <c r="K6" s="2" t="s">
        <v>82</v>
      </c>
      <c r="L6" s="2" t="s">
        <v>1038</v>
      </c>
      <c r="M6" s="2" t="s">
        <v>1440</v>
      </c>
      <c r="N6" s="2" t="s">
        <v>82</v>
      </c>
      <c r="O6" s="2" t="s">
        <v>83</v>
      </c>
      <c r="P6" s="2" t="s">
        <v>1044</v>
      </c>
      <c r="Q6" s="2" t="s">
        <v>86</v>
      </c>
      <c r="R6" s="2" t="s">
        <v>992</v>
      </c>
      <c r="S6" s="2" t="s">
        <v>942</v>
      </c>
      <c r="T6" s="2" t="s">
        <v>993</v>
      </c>
      <c r="U6" s="5">
        <v>1</v>
      </c>
      <c r="V6" s="5">
        <v>1134.9179999999999</v>
      </c>
      <c r="W6" s="5">
        <v>1134.9179999999999</v>
      </c>
      <c r="X6" s="6">
        <v>2.5999999999999997E-6</v>
      </c>
      <c r="Y6" s="6">
        <v>2.5227000000000001E-3</v>
      </c>
      <c r="Z6" s="6">
        <v>2.4919999999999999E-4</v>
      </c>
      <c r="AA6" s="2" t="s">
        <v>3</v>
      </c>
      <c r="AB6" s="77" t="s">
        <v>4</v>
      </c>
      <c r="AC6" s="77" t="s">
        <v>1</v>
      </c>
    </row>
    <row r="7" spans="1:29" x14ac:dyDescent="0.25">
      <c r="A7" s="2" t="s">
        <v>78</v>
      </c>
      <c r="B7" s="2" t="s">
        <v>78</v>
      </c>
      <c r="C7" s="2" t="s">
        <v>1045</v>
      </c>
      <c r="D7" s="2" t="s">
        <v>1046</v>
      </c>
      <c r="E7" s="2" t="s">
        <v>199</v>
      </c>
      <c r="F7" s="2" t="s">
        <v>1047</v>
      </c>
      <c r="G7" s="9">
        <v>100987072</v>
      </c>
      <c r="H7" s="2" t="s">
        <v>1024</v>
      </c>
      <c r="I7" s="2" t="s">
        <v>1037</v>
      </c>
      <c r="J7" s="2" t="s">
        <v>1026</v>
      </c>
      <c r="K7" s="2" t="s">
        <v>82</v>
      </c>
      <c r="L7" s="2" t="s">
        <v>82</v>
      </c>
      <c r="M7" s="2" t="s">
        <v>1438</v>
      </c>
      <c r="N7" s="2" t="s">
        <v>82</v>
      </c>
      <c r="O7" s="2" t="s">
        <v>83</v>
      </c>
      <c r="P7" s="2" t="s">
        <v>1531</v>
      </c>
      <c r="Q7" s="2" t="s">
        <v>86</v>
      </c>
      <c r="R7" s="2" t="s">
        <v>201</v>
      </c>
      <c r="S7" s="2" t="s">
        <v>942</v>
      </c>
      <c r="T7" s="2" t="s">
        <v>1040</v>
      </c>
      <c r="U7" s="5">
        <v>1</v>
      </c>
      <c r="V7" s="5">
        <v>14017.8534</v>
      </c>
      <c r="W7" s="5">
        <v>14017.853450000001</v>
      </c>
      <c r="X7" s="6">
        <v>1.4787000000000001E-3</v>
      </c>
      <c r="Y7" s="6">
        <v>3.1158999999999999E-2</v>
      </c>
      <c r="Z7" s="6">
        <v>3.0777999999999999E-3</v>
      </c>
      <c r="AA7" s="2" t="s">
        <v>3</v>
      </c>
      <c r="AB7" s="77" t="s">
        <v>4</v>
      </c>
      <c r="AC7" s="77" t="s">
        <v>1</v>
      </c>
    </row>
    <row r="8" spans="1:29" x14ac:dyDescent="0.25">
      <c r="A8" s="2" t="s">
        <v>78</v>
      </c>
      <c r="B8" s="2" t="s">
        <v>78</v>
      </c>
      <c r="C8" s="2" t="s">
        <v>1048</v>
      </c>
      <c r="D8" s="2" t="s">
        <v>1049</v>
      </c>
      <c r="E8" s="2" t="s">
        <v>199</v>
      </c>
      <c r="F8" s="2" t="s">
        <v>1050</v>
      </c>
      <c r="G8" s="9">
        <v>62006846</v>
      </c>
      <c r="H8" s="2" t="s">
        <v>1024</v>
      </c>
      <c r="I8" s="2" t="s">
        <v>1025</v>
      </c>
      <c r="J8" s="2" t="s">
        <v>1051</v>
      </c>
      <c r="K8" s="2" t="s">
        <v>82</v>
      </c>
      <c r="L8" s="2" t="s">
        <v>82</v>
      </c>
      <c r="M8" s="2" t="s">
        <v>1421</v>
      </c>
      <c r="N8" s="2" t="s">
        <v>82</v>
      </c>
      <c r="O8" s="2" t="s">
        <v>83</v>
      </c>
      <c r="P8" s="2" t="s">
        <v>1052</v>
      </c>
      <c r="Q8" s="2" t="s">
        <v>91</v>
      </c>
      <c r="R8" s="2" t="s">
        <v>992</v>
      </c>
      <c r="S8" s="2" t="s">
        <v>942</v>
      </c>
      <c r="T8" s="2" t="s">
        <v>943</v>
      </c>
      <c r="U8" s="5">
        <v>3.681</v>
      </c>
      <c r="V8" s="5">
        <v>1487.5500999999999</v>
      </c>
      <c r="W8" s="5">
        <v>5475.6720400000004</v>
      </c>
      <c r="X8" s="6">
        <v>0</v>
      </c>
      <c r="Y8" s="6">
        <v>1.2171400000000001E-2</v>
      </c>
      <c r="Z8" s="6">
        <v>1.2023000000000001E-3</v>
      </c>
      <c r="AA8" s="2" t="s">
        <v>3</v>
      </c>
      <c r="AB8" s="77" t="s">
        <v>4</v>
      </c>
      <c r="AC8" s="77" t="s">
        <v>1</v>
      </c>
    </row>
    <row r="9" spans="1:29" x14ac:dyDescent="0.25">
      <c r="A9" s="2" t="s">
        <v>78</v>
      </c>
      <c r="B9" s="2" t="s">
        <v>78</v>
      </c>
      <c r="C9" s="2" t="s">
        <v>1053</v>
      </c>
      <c r="D9" s="2" t="s">
        <v>1054</v>
      </c>
      <c r="E9" s="2" t="s">
        <v>199</v>
      </c>
      <c r="F9" s="2" t="s">
        <v>1055</v>
      </c>
      <c r="G9" s="9">
        <v>60372158</v>
      </c>
      <c r="H9" s="2" t="s">
        <v>1024</v>
      </c>
      <c r="I9" s="2" t="s">
        <v>1025</v>
      </c>
      <c r="J9" s="2" t="s">
        <v>1056</v>
      </c>
      <c r="K9" s="2" t="s">
        <v>82</v>
      </c>
      <c r="L9" s="2" t="s">
        <v>82</v>
      </c>
      <c r="M9" s="2" t="s">
        <v>1422</v>
      </c>
      <c r="N9" s="2" t="s">
        <v>162</v>
      </c>
      <c r="O9" s="2" t="s">
        <v>83</v>
      </c>
      <c r="P9" s="2" t="s">
        <v>1057</v>
      </c>
      <c r="Q9" s="2" t="s">
        <v>91</v>
      </c>
      <c r="R9" s="2" t="s">
        <v>992</v>
      </c>
      <c r="S9" s="2" t="s">
        <v>942</v>
      </c>
      <c r="T9" s="2" t="s">
        <v>943</v>
      </c>
      <c r="U9" s="5">
        <v>3.681</v>
      </c>
      <c r="V9" s="5">
        <v>16.081800000000001</v>
      </c>
      <c r="W9" s="5">
        <v>59.197180000000003</v>
      </c>
      <c r="X9" s="6">
        <v>0</v>
      </c>
      <c r="Y9" s="6">
        <v>1.316E-4</v>
      </c>
      <c r="Z9" s="6">
        <v>1.2999999999999999E-5</v>
      </c>
      <c r="AA9" s="2" t="s">
        <v>3</v>
      </c>
      <c r="AB9" s="77" t="s">
        <v>4</v>
      </c>
      <c r="AC9" s="77" t="s">
        <v>1</v>
      </c>
    </row>
    <row r="10" spans="1:29" x14ac:dyDescent="0.25">
      <c r="A10" s="2" t="s">
        <v>78</v>
      </c>
      <c r="B10" s="2" t="s">
        <v>78</v>
      </c>
      <c r="C10" s="2" t="s">
        <v>1113</v>
      </c>
      <c r="D10" s="2" t="s">
        <v>924</v>
      </c>
      <c r="E10" s="2" t="s">
        <v>3</v>
      </c>
      <c r="F10" s="2" t="s">
        <v>1058</v>
      </c>
      <c r="G10" s="9">
        <v>60305448</v>
      </c>
      <c r="H10" s="2" t="s">
        <v>1024</v>
      </c>
      <c r="I10" s="2" t="s">
        <v>1025</v>
      </c>
      <c r="J10" s="2" t="s">
        <v>1043</v>
      </c>
      <c r="K10" s="2" t="s">
        <v>82</v>
      </c>
      <c r="L10" s="2" t="s">
        <v>82</v>
      </c>
      <c r="M10" s="2" t="s">
        <v>1433</v>
      </c>
      <c r="N10" s="2" t="s">
        <v>162</v>
      </c>
      <c r="O10" s="2" t="s">
        <v>83</v>
      </c>
      <c r="P10" s="2" t="s">
        <v>1059</v>
      </c>
      <c r="Q10" s="2" t="s">
        <v>91</v>
      </c>
      <c r="R10" s="2" t="s">
        <v>992</v>
      </c>
      <c r="S10" s="2" t="s">
        <v>942</v>
      </c>
      <c r="T10" s="2" t="s">
        <v>973</v>
      </c>
      <c r="U10" s="5">
        <v>3.681</v>
      </c>
      <c r="V10" s="5">
        <v>551.42989999999998</v>
      </c>
      <c r="W10" s="5">
        <v>2029.8135</v>
      </c>
      <c r="X10" s="6">
        <v>2.6649799999999998E-2</v>
      </c>
      <c r="Y10" s="6">
        <v>4.5119000000000001E-3</v>
      </c>
      <c r="Z10" s="6">
        <v>4.4569999999999999E-4</v>
      </c>
      <c r="AA10" s="2" t="s">
        <v>3</v>
      </c>
      <c r="AB10" s="77" t="s">
        <v>4</v>
      </c>
      <c r="AC10" s="77" t="s">
        <v>1</v>
      </c>
    </row>
    <row r="11" spans="1:29" x14ac:dyDescent="0.25">
      <c r="A11" s="2" t="s">
        <v>78</v>
      </c>
      <c r="B11" s="2" t="s">
        <v>78</v>
      </c>
      <c r="C11" s="2" t="s">
        <v>1060</v>
      </c>
      <c r="D11" s="2" t="s">
        <v>1061</v>
      </c>
      <c r="E11" s="2" t="s">
        <v>199</v>
      </c>
      <c r="F11" s="2" t="s">
        <v>1062</v>
      </c>
      <c r="G11" s="9">
        <v>60300050</v>
      </c>
      <c r="H11" s="2" t="s">
        <v>1024</v>
      </c>
      <c r="I11" s="2" t="s">
        <v>1025</v>
      </c>
      <c r="J11" s="2" t="s">
        <v>1033</v>
      </c>
      <c r="K11" s="2" t="s">
        <v>82</v>
      </c>
      <c r="L11" s="2" t="s">
        <v>82</v>
      </c>
      <c r="M11" s="2" t="s">
        <v>1437</v>
      </c>
      <c r="N11" s="2" t="s">
        <v>162</v>
      </c>
      <c r="O11" s="2" t="s">
        <v>83</v>
      </c>
      <c r="P11" s="2" t="s">
        <v>1063</v>
      </c>
      <c r="Q11" s="2" t="s">
        <v>91</v>
      </c>
      <c r="R11" s="2" t="s">
        <v>992</v>
      </c>
      <c r="S11" s="2" t="s">
        <v>942</v>
      </c>
      <c r="T11" s="2" t="s">
        <v>973</v>
      </c>
      <c r="U11" s="5">
        <v>3.681</v>
      </c>
      <c r="V11" s="5">
        <v>32.5518</v>
      </c>
      <c r="W11" s="5">
        <v>119.82344000000001</v>
      </c>
      <c r="X11" s="6">
        <v>0</v>
      </c>
      <c r="Y11" s="6">
        <v>2.6630000000000002E-4</v>
      </c>
      <c r="Z11" s="6">
        <v>2.6299999999999999E-5</v>
      </c>
      <c r="AA11" s="2" t="s">
        <v>3</v>
      </c>
      <c r="AB11" s="77" t="s">
        <v>4</v>
      </c>
      <c r="AC11" s="77" t="s">
        <v>1</v>
      </c>
    </row>
    <row r="12" spans="1:29" x14ac:dyDescent="0.25">
      <c r="A12" s="2" t="s">
        <v>78</v>
      </c>
      <c r="B12" s="2" t="s">
        <v>78</v>
      </c>
      <c r="C12" s="2" t="s">
        <v>1064</v>
      </c>
      <c r="D12" s="2" t="s">
        <v>1065</v>
      </c>
      <c r="E12" s="2" t="s">
        <v>199</v>
      </c>
      <c r="F12" s="2" t="s">
        <v>1066</v>
      </c>
      <c r="G12" s="9">
        <v>62010434</v>
      </c>
      <c r="H12" s="2" t="s">
        <v>1024</v>
      </c>
      <c r="I12" s="2" t="s">
        <v>1025</v>
      </c>
      <c r="J12" s="2" t="s">
        <v>1056</v>
      </c>
      <c r="K12" s="2" t="s">
        <v>82</v>
      </c>
      <c r="L12" s="2" t="s">
        <v>82</v>
      </c>
      <c r="M12" s="2" t="s">
        <v>1436</v>
      </c>
      <c r="N12" s="2" t="s">
        <v>82</v>
      </c>
      <c r="O12" s="2" t="s">
        <v>83</v>
      </c>
      <c r="P12" s="2" t="s">
        <v>1067</v>
      </c>
      <c r="Q12" s="2" t="s">
        <v>91</v>
      </c>
      <c r="R12" s="2" t="s">
        <v>992</v>
      </c>
      <c r="S12" s="2" t="s">
        <v>942</v>
      </c>
      <c r="T12" s="2" t="s">
        <v>973</v>
      </c>
      <c r="U12" s="5">
        <v>3.681</v>
      </c>
      <c r="V12" s="5">
        <v>2200.8892999999998</v>
      </c>
      <c r="W12" s="5">
        <v>8101.4737500000001</v>
      </c>
      <c r="X12" s="6">
        <v>0</v>
      </c>
      <c r="Y12" s="6">
        <v>1.8008E-2</v>
      </c>
      <c r="Z12" s="6">
        <v>1.7788000000000001E-3</v>
      </c>
      <c r="AA12" s="2" t="s">
        <v>3</v>
      </c>
      <c r="AB12" s="77" t="s">
        <v>4</v>
      </c>
      <c r="AC12" s="77" t="s">
        <v>1</v>
      </c>
    </row>
    <row r="13" spans="1:29" x14ac:dyDescent="0.25">
      <c r="A13" s="2" t="s">
        <v>78</v>
      </c>
      <c r="B13" s="2" t="s">
        <v>78</v>
      </c>
      <c r="C13" s="2" t="s">
        <v>1068</v>
      </c>
      <c r="D13" s="2" t="s">
        <v>1069</v>
      </c>
      <c r="E13" s="2" t="s">
        <v>199</v>
      </c>
      <c r="F13" s="2" t="s">
        <v>1070</v>
      </c>
      <c r="G13" s="9">
        <v>62012059</v>
      </c>
      <c r="H13" s="2" t="s">
        <v>1024</v>
      </c>
      <c r="I13" s="2" t="s">
        <v>1025</v>
      </c>
      <c r="J13" s="2" t="s">
        <v>1043</v>
      </c>
      <c r="K13" s="2" t="s">
        <v>82</v>
      </c>
      <c r="L13" s="2" t="s">
        <v>82</v>
      </c>
      <c r="M13" s="2" t="s">
        <v>1423</v>
      </c>
      <c r="N13" s="2" t="s">
        <v>162</v>
      </c>
      <c r="O13" s="2" t="s">
        <v>83</v>
      </c>
      <c r="P13" s="2" t="s">
        <v>1071</v>
      </c>
      <c r="Q13" s="2" t="s">
        <v>91</v>
      </c>
      <c r="R13" s="2" t="s">
        <v>992</v>
      </c>
      <c r="S13" s="2" t="s">
        <v>942</v>
      </c>
      <c r="T13" s="2" t="s">
        <v>973</v>
      </c>
      <c r="U13" s="5">
        <v>3.681</v>
      </c>
      <c r="V13" s="5">
        <v>1680.154</v>
      </c>
      <c r="W13" s="5">
        <v>6184.64696</v>
      </c>
      <c r="X13" s="6">
        <v>0</v>
      </c>
      <c r="Y13" s="6">
        <v>1.37473E-2</v>
      </c>
      <c r="Z13" s="6">
        <v>1.3579E-3</v>
      </c>
      <c r="AA13" s="2" t="s">
        <v>3</v>
      </c>
      <c r="AB13" s="77" t="s">
        <v>4</v>
      </c>
      <c r="AC13" s="77" t="s">
        <v>1</v>
      </c>
    </row>
    <row r="14" spans="1:29" x14ac:dyDescent="0.25">
      <c r="A14" s="2" t="s">
        <v>78</v>
      </c>
      <c r="B14" s="2" t="s">
        <v>78</v>
      </c>
      <c r="C14" s="2" t="s">
        <v>1072</v>
      </c>
      <c r="D14" s="2" t="s">
        <v>1530</v>
      </c>
      <c r="E14" s="2" t="s">
        <v>199</v>
      </c>
      <c r="F14" s="2" t="s">
        <v>1073</v>
      </c>
      <c r="G14" s="9">
        <v>62006168</v>
      </c>
      <c r="H14" s="2" t="s">
        <v>1024</v>
      </c>
      <c r="I14" s="2" t="s">
        <v>1025</v>
      </c>
      <c r="J14" s="2" t="s">
        <v>1056</v>
      </c>
      <c r="K14" s="2" t="s">
        <v>82</v>
      </c>
      <c r="L14" s="2" t="s">
        <v>1038</v>
      </c>
      <c r="M14" s="2" t="s">
        <v>1424</v>
      </c>
      <c r="N14" s="2" t="s">
        <v>162</v>
      </c>
      <c r="O14" s="2" t="s">
        <v>83</v>
      </c>
      <c r="P14" s="2" t="s">
        <v>1074</v>
      </c>
      <c r="Q14" s="2" t="s">
        <v>91</v>
      </c>
      <c r="R14" s="2" t="s">
        <v>992</v>
      </c>
      <c r="S14" s="2" t="s">
        <v>942</v>
      </c>
      <c r="T14" s="2" t="s">
        <v>943</v>
      </c>
      <c r="U14" s="5">
        <v>3.681</v>
      </c>
      <c r="V14" s="5">
        <v>807.93960000000004</v>
      </c>
      <c r="W14" s="5">
        <v>2974.0259500000002</v>
      </c>
      <c r="X14" s="6">
        <v>0</v>
      </c>
      <c r="Y14" s="6">
        <v>6.6107000000000006E-3</v>
      </c>
      <c r="Z14" s="6">
        <v>6.5299999999999993E-4</v>
      </c>
      <c r="AA14" s="2" t="s">
        <v>3</v>
      </c>
      <c r="AB14" s="77" t="s">
        <v>4</v>
      </c>
      <c r="AC14" s="77" t="s">
        <v>1</v>
      </c>
    </row>
    <row r="15" spans="1:29" x14ac:dyDescent="0.25">
      <c r="A15" s="2" t="s">
        <v>78</v>
      </c>
      <c r="B15" s="2" t="s">
        <v>78</v>
      </c>
      <c r="C15" s="2" t="s">
        <v>1075</v>
      </c>
      <c r="D15" s="2" t="s">
        <v>1076</v>
      </c>
      <c r="E15" s="2" t="s">
        <v>199</v>
      </c>
      <c r="F15" s="2" t="s">
        <v>1077</v>
      </c>
      <c r="G15" s="9">
        <v>50006873</v>
      </c>
      <c r="H15" s="2" t="s">
        <v>1024</v>
      </c>
      <c r="I15" s="2" t="s">
        <v>1032</v>
      </c>
      <c r="J15" s="2" t="s">
        <v>1033</v>
      </c>
      <c r="K15" s="2" t="s">
        <v>82</v>
      </c>
      <c r="L15" s="2" t="s">
        <v>82</v>
      </c>
      <c r="M15" s="2" t="s">
        <v>1420</v>
      </c>
      <c r="N15" s="2" t="s">
        <v>82</v>
      </c>
      <c r="O15" s="2" t="s">
        <v>83</v>
      </c>
      <c r="P15" s="2" t="s">
        <v>1078</v>
      </c>
      <c r="Q15" s="2" t="s">
        <v>86</v>
      </c>
      <c r="R15" s="2" t="s">
        <v>201</v>
      </c>
      <c r="S15" s="2" t="s">
        <v>942</v>
      </c>
      <c r="T15" s="2" t="s">
        <v>943</v>
      </c>
      <c r="U15" s="5">
        <v>1</v>
      </c>
      <c r="V15" s="5">
        <v>7052.6851999999999</v>
      </c>
      <c r="W15" s="5">
        <v>7052.6852799999997</v>
      </c>
      <c r="X15" s="6">
        <v>3.3452999999999998E-3</v>
      </c>
      <c r="Y15" s="6">
        <v>1.5676800000000001E-2</v>
      </c>
      <c r="Z15" s="6">
        <v>1.5485E-3</v>
      </c>
      <c r="AA15" s="2" t="s">
        <v>3</v>
      </c>
      <c r="AB15" s="77" t="s">
        <v>4</v>
      </c>
      <c r="AC15" s="77" t="s">
        <v>1</v>
      </c>
    </row>
    <row r="16" spans="1:29" x14ac:dyDescent="0.25">
      <c r="A16" s="2" t="s">
        <v>78</v>
      </c>
      <c r="B16" s="2" t="s">
        <v>78</v>
      </c>
      <c r="C16" s="2" t="s">
        <v>1079</v>
      </c>
      <c r="D16" s="2" t="s">
        <v>1080</v>
      </c>
      <c r="E16" s="2" t="s">
        <v>199</v>
      </c>
      <c r="F16" s="2" t="s">
        <v>1081</v>
      </c>
      <c r="G16" s="9">
        <v>60289790</v>
      </c>
      <c r="H16" s="2" t="s">
        <v>1024</v>
      </c>
      <c r="I16" s="2" t="s">
        <v>1025</v>
      </c>
      <c r="J16" s="2" t="s">
        <v>1043</v>
      </c>
      <c r="K16" s="2" t="s">
        <v>82</v>
      </c>
      <c r="L16" s="2" t="s">
        <v>82</v>
      </c>
      <c r="M16" s="2" t="s">
        <v>1435</v>
      </c>
      <c r="N16" s="2" t="s">
        <v>82</v>
      </c>
      <c r="O16" s="2" t="s">
        <v>83</v>
      </c>
      <c r="P16" s="2" t="s">
        <v>1082</v>
      </c>
      <c r="Q16" s="2" t="s">
        <v>91</v>
      </c>
      <c r="R16" s="2" t="s">
        <v>992</v>
      </c>
      <c r="S16" s="2" t="s">
        <v>942</v>
      </c>
      <c r="T16" s="2" t="s">
        <v>943</v>
      </c>
      <c r="U16" s="5">
        <v>3.681</v>
      </c>
      <c r="V16" s="5">
        <v>911.85659999999996</v>
      </c>
      <c r="W16" s="5">
        <v>3356.54423</v>
      </c>
      <c r="X16" s="6">
        <v>0</v>
      </c>
      <c r="Y16" s="6">
        <v>7.4609999999999998E-3</v>
      </c>
      <c r="Z16" s="6">
        <v>7.3700000000000002E-4</v>
      </c>
      <c r="AA16" s="2" t="s">
        <v>3</v>
      </c>
      <c r="AB16" s="77" t="s">
        <v>4</v>
      </c>
      <c r="AC16" s="77" t="s">
        <v>1</v>
      </c>
    </row>
    <row r="17" spans="1:29" x14ac:dyDescent="0.25">
      <c r="A17" s="2" t="s">
        <v>78</v>
      </c>
      <c r="B17" s="2" t="s">
        <v>78</v>
      </c>
      <c r="C17" s="2" t="s">
        <v>1083</v>
      </c>
      <c r="D17" s="2" t="s">
        <v>924</v>
      </c>
      <c r="E17" s="2" t="s">
        <v>3</v>
      </c>
      <c r="F17" s="2" t="s">
        <v>1083</v>
      </c>
      <c r="G17" s="9">
        <v>50006766</v>
      </c>
      <c r="H17" s="2" t="s">
        <v>1024</v>
      </c>
      <c r="I17" s="2" t="s">
        <v>1037</v>
      </c>
      <c r="J17" s="2" t="s">
        <v>1026</v>
      </c>
      <c r="K17" s="2" t="s">
        <v>82</v>
      </c>
      <c r="L17" s="2" t="s">
        <v>1038</v>
      </c>
      <c r="M17" s="2" t="s">
        <v>1425</v>
      </c>
      <c r="N17" s="2" t="s">
        <v>82</v>
      </c>
      <c r="O17" s="2" t="s">
        <v>83</v>
      </c>
      <c r="P17" s="2" t="s">
        <v>1084</v>
      </c>
      <c r="Q17" s="2" t="s">
        <v>86</v>
      </c>
      <c r="R17" s="2" t="s">
        <v>201</v>
      </c>
      <c r="S17" s="2" t="s">
        <v>942</v>
      </c>
      <c r="T17" s="2" t="s">
        <v>1040</v>
      </c>
      <c r="U17" s="5">
        <v>1</v>
      </c>
      <c r="V17" s="5">
        <v>4114.1027000000004</v>
      </c>
      <c r="W17" s="5">
        <v>4114.10275</v>
      </c>
      <c r="X17" s="6">
        <v>0</v>
      </c>
      <c r="Y17" s="6">
        <v>9.1449000000000009E-3</v>
      </c>
      <c r="Z17" s="6">
        <v>9.0329999999999989E-4</v>
      </c>
      <c r="AA17" s="2" t="s">
        <v>3</v>
      </c>
      <c r="AB17" s="77" t="s">
        <v>4</v>
      </c>
      <c r="AC17" s="77" t="s">
        <v>1</v>
      </c>
    </row>
    <row r="18" spans="1:29" x14ac:dyDescent="0.25">
      <c r="A18" s="2" t="s">
        <v>78</v>
      </c>
      <c r="B18" s="2" t="s">
        <v>78</v>
      </c>
      <c r="C18" s="2" t="s">
        <v>1083</v>
      </c>
      <c r="D18" s="2" t="s">
        <v>924</v>
      </c>
      <c r="E18" s="2" t="s">
        <v>3</v>
      </c>
      <c r="F18" s="2" t="s">
        <v>1085</v>
      </c>
      <c r="G18" s="9">
        <v>50008051</v>
      </c>
      <c r="H18" s="2" t="s">
        <v>1024</v>
      </c>
      <c r="I18" s="2" t="s">
        <v>1025</v>
      </c>
      <c r="J18" s="2" t="s">
        <v>1026</v>
      </c>
      <c r="K18" s="2" t="s">
        <v>82</v>
      </c>
      <c r="L18" s="2" t="s">
        <v>1038</v>
      </c>
      <c r="M18" s="2" t="s">
        <v>1425</v>
      </c>
      <c r="N18" s="2" t="s">
        <v>82</v>
      </c>
      <c r="O18" s="2" t="s">
        <v>83</v>
      </c>
      <c r="P18" s="2" t="s">
        <v>1086</v>
      </c>
      <c r="Q18" s="2" t="s">
        <v>86</v>
      </c>
      <c r="R18" s="2" t="s">
        <v>992</v>
      </c>
      <c r="S18" s="2" t="s">
        <v>942</v>
      </c>
      <c r="T18" s="2" t="s">
        <v>1040</v>
      </c>
      <c r="U18" s="5">
        <v>1</v>
      </c>
      <c r="V18" s="5">
        <v>4153.2307000000001</v>
      </c>
      <c r="W18" s="5">
        <v>4153.2307199999996</v>
      </c>
      <c r="X18" s="6">
        <v>0</v>
      </c>
      <c r="Y18" s="6">
        <v>9.2318000000000001E-3</v>
      </c>
      <c r="Z18" s="6">
        <v>9.1189999999999989E-4</v>
      </c>
      <c r="AA18" s="2" t="s">
        <v>3</v>
      </c>
      <c r="AB18" s="77" t="s">
        <v>4</v>
      </c>
      <c r="AC18" s="77" t="s">
        <v>1</v>
      </c>
    </row>
    <row r="19" spans="1:29" x14ac:dyDescent="0.25">
      <c r="A19" s="2" t="s">
        <v>78</v>
      </c>
      <c r="B19" s="2" t="s">
        <v>78</v>
      </c>
      <c r="C19" s="2" t="s">
        <v>1087</v>
      </c>
      <c r="D19" s="2" t="s">
        <v>1504</v>
      </c>
      <c r="E19" s="2" t="s">
        <v>199</v>
      </c>
      <c r="F19" s="2" t="s">
        <v>1088</v>
      </c>
      <c r="G19" s="9">
        <v>50007921</v>
      </c>
      <c r="H19" s="2" t="s">
        <v>1024</v>
      </c>
      <c r="I19" s="2" t="s">
        <v>1025</v>
      </c>
      <c r="J19" s="2" t="s">
        <v>1089</v>
      </c>
      <c r="K19" s="2" t="s">
        <v>82</v>
      </c>
      <c r="L19" s="2" t="s">
        <v>1038</v>
      </c>
      <c r="M19" s="2" t="s">
        <v>1426</v>
      </c>
      <c r="N19" s="2" t="s">
        <v>82</v>
      </c>
      <c r="O19" s="2" t="s">
        <v>83</v>
      </c>
      <c r="P19" s="2" t="s">
        <v>1090</v>
      </c>
      <c r="Q19" s="2" t="s">
        <v>86</v>
      </c>
      <c r="R19" s="2" t="s">
        <v>992</v>
      </c>
      <c r="S19" s="2" t="s">
        <v>942</v>
      </c>
      <c r="T19" s="2" t="s">
        <v>943</v>
      </c>
      <c r="U19" s="5">
        <v>1</v>
      </c>
      <c r="V19" s="5">
        <v>5867.1540000000005</v>
      </c>
      <c r="W19" s="5">
        <v>5867.1540000000005</v>
      </c>
      <c r="X19" s="6">
        <v>0</v>
      </c>
      <c r="Y19" s="6">
        <v>1.30416E-2</v>
      </c>
      <c r="Z19" s="6">
        <v>1.2882E-3</v>
      </c>
      <c r="AA19" s="2" t="s">
        <v>3</v>
      </c>
      <c r="AB19" s="77" t="s">
        <v>4</v>
      </c>
      <c r="AC19" s="77" t="s">
        <v>1</v>
      </c>
    </row>
    <row r="20" spans="1:29" x14ac:dyDescent="0.25">
      <c r="A20" s="2" t="s">
        <v>78</v>
      </c>
      <c r="B20" s="2" t="s">
        <v>78</v>
      </c>
      <c r="C20" s="2" t="s">
        <v>711</v>
      </c>
      <c r="D20" s="2" t="s">
        <v>1091</v>
      </c>
      <c r="E20" s="2" t="s">
        <v>199</v>
      </c>
      <c r="F20" s="2" t="s">
        <v>1092</v>
      </c>
      <c r="G20" s="9">
        <v>50007855</v>
      </c>
      <c r="H20" s="2" t="s">
        <v>1024</v>
      </c>
      <c r="I20" s="2" t="s">
        <v>1032</v>
      </c>
      <c r="J20" s="2" t="s">
        <v>1093</v>
      </c>
      <c r="K20" s="2" t="s">
        <v>82</v>
      </c>
      <c r="L20" s="2" t="s">
        <v>82</v>
      </c>
      <c r="M20" s="2" t="s">
        <v>1427</v>
      </c>
      <c r="N20" s="2" t="s">
        <v>82</v>
      </c>
      <c r="O20" s="2" t="s">
        <v>83</v>
      </c>
      <c r="P20" s="2" t="s">
        <v>1094</v>
      </c>
      <c r="Q20" s="2" t="s">
        <v>86</v>
      </c>
      <c r="R20" s="2" t="s">
        <v>201</v>
      </c>
      <c r="S20" s="2" t="s">
        <v>942</v>
      </c>
      <c r="T20" s="2" t="s">
        <v>1095</v>
      </c>
      <c r="U20" s="5">
        <v>1</v>
      </c>
      <c r="V20" s="5">
        <v>12000</v>
      </c>
      <c r="W20" s="5">
        <v>12000</v>
      </c>
      <c r="X20" s="6">
        <v>0</v>
      </c>
      <c r="Y20" s="6">
        <v>2.6673700000000002E-2</v>
      </c>
      <c r="Z20" s="6">
        <v>2.6348000000000001E-3</v>
      </c>
      <c r="AA20" s="2" t="s">
        <v>3</v>
      </c>
      <c r="AB20" s="77" t="s">
        <v>4</v>
      </c>
      <c r="AC20" s="77" t="s">
        <v>1</v>
      </c>
    </row>
    <row r="21" spans="1:29" x14ac:dyDescent="0.25">
      <c r="A21" s="2" t="s">
        <v>78</v>
      </c>
      <c r="B21" s="2" t="s">
        <v>78</v>
      </c>
      <c r="C21" s="2" t="s">
        <v>1087</v>
      </c>
      <c r="D21" s="2" t="s">
        <v>1505</v>
      </c>
      <c r="E21" s="2" t="s">
        <v>199</v>
      </c>
      <c r="F21" s="2" t="s">
        <v>1096</v>
      </c>
      <c r="G21" s="9">
        <v>50001015</v>
      </c>
      <c r="H21" s="2" t="s">
        <v>1024</v>
      </c>
      <c r="I21" s="2" t="s">
        <v>1025</v>
      </c>
      <c r="J21" s="2" t="s">
        <v>1089</v>
      </c>
      <c r="K21" s="2" t="s">
        <v>82</v>
      </c>
      <c r="L21" s="2" t="s">
        <v>1038</v>
      </c>
      <c r="M21" s="2" t="s">
        <v>1426</v>
      </c>
      <c r="N21" s="2" t="s">
        <v>82</v>
      </c>
      <c r="O21" s="2" t="s">
        <v>83</v>
      </c>
      <c r="P21" s="2" t="s">
        <v>1097</v>
      </c>
      <c r="Q21" s="2" t="s">
        <v>86</v>
      </c>
      <c r="R21" s="2" t="s">
        <v>992</v>
      </c>
      <c r="S21" s="2" t="s">
        <v>942</v>
      </c>
      <c r="T21" s="2" t="s">
        <v>943</v>
      </c>
      <c r="U21" s="5">
        <v>1</v>
      </c>
      <c r="V21" s="5">
        <v>7666.0919999999996</v>
      </c>
      <c r="W21" s="5">
        <v>7666.0919999999996</v>
      </c>
      <c r="X21" s="6">
        <v>0</v>
      </c>
      <c r="Y21" s="6">
        <v>1.7040299999999998E-2</v>
      </c>
      <c r="Z21" s="6">
        <v>1.6831999999999999E-3</v>
      </c>
      <c r="AA21" s="2" t="s">
        <v>3</v>
      </c>
      <c r="AB21" s="77" t="s">
        <v>4</v>
      </c>
      <c r="AC21" s="77" t="s">
        <v>1</v>
      </c>
    </row>
    <row r="22" spans="1:29" x14ac:dyDescent="0.25">
      <c r="A22" s="2" t="s">
        <v>78</v>
      </c>
      <c r="B22" s="2" t="s">
        <v>78</v>
      </c>
      <c r="C22" s="2" t="s">
        <v>1098</v>
      </c>
      <c r="D22" s="2" t="s">
        <v>1099</v>
      </c>
      <c r="E22" s="2" t="s">
        <v>199</v>
      </c>
      <c r="F22" s="2" t="s">
        <v>1100</v>
      </c>
      <c r="G22" s="9">
        <v>50007145</v>
      </c>
      <c r="H22" s="2" t="s">
        <v>1024</v>
      </c>
      <c r="I22" s="2" t="s">
        <v>1025</v>
      </c>
      <c r="J22" s="2" t="s">
        <v>1093</v>
      </c>
      <c r="K22" s="2" t="s">
        <v>82</v>
      </c>
      <c r="L22" s="2" t="s">
        <v>82</v>
      </c>
      <c r="M22" s="2" t="s">
        <v>1419</v>
      </c>
      <c r="N22" s="2" t="s">
        <v>82</v>
      </c>
      <c r="O22" s="2" t="s">
        <v>83</v>
      </c>
      <c r="P22" s="2" t="s">
        <v>1101</v>
      </c>
      <c r="Q22" s="2" t="s">
        <v>86</v>
      </c>
      <c r="R22" s="2" t="s">
        <v>201</v>
      </c>
      <c r="S22" s="2" t="s">
        <v>942</v>
      </c>
      <c r="T22" s="2" t="s">
        <v>1028</v>
      </c>
      <c r="U22" s="5">
        <v>1</v>
      </c>
      <c r="V22" s="5">
        <v>5754.4866000000002</v>
      </c>
      <c r="W22" s="5">
        <v>5754.4866599999996</v>
      </c>
      <c r="X22" s="6">
        <v>0</v>
      </c>
      <c r="Y22" s="6">
        <v>1.27911E-2</v>
      </c>
      <c r="Z22" s="6">
        <v>1.2634999999999999E-3</v>
      </c>
      <c r="AA22" s="2" t="s">
        <v>3</v>
      </c>
      <c r="AB22" s="77" t="s">
        <v>4</v>
      </c>
      <c r="AC22" s="77" t="s">
        <v>1</v>
      </c>
    </row>
    <row r="23" spans="1:29" x14ac:dyDescent="0.25">
      <c r="A23" s="2" t="s">
        <v>78</v>
      </c>
      <c r="B23" s="2" t="s">
        <v>78</v>
      </c>
      <c r="C23" s="2" t="s">
        <v>1079</v>
      </c>
      <c r="D23" s="2" t="s">
        <v>1102</v>
      </c>
      <c r="E23" s="2" t="s">
        <v>199</v>
      </c>
      <c r="F23" s="2" t="s">
        <v>1103</v>
      </c>
      <c r="G23" s="9">
        <v>62019260</v>
      </c>
      <c r="H23" s="2" t="s">
        <v>1024</v>
      </c>
      <c r="I23" s="2" t="s">
        <v>1025</v>
      </c>
      <c r="J23" s="2" t="s">
        <v>1043</v>
      </c>
      <c r="K23" s="2" t="s">
        <v>82</v>
      </c>
      <c r="L23" s="2" t="s">
        <v>82</v>
      </c>
      <c r="M23" s="2" t="s">
        <v>1435</v>
      </c>
      <c r="N23" s="2" t="s">
        <v>82</v>
      </c>
      <c r="O23" s="2" t="s">
        <v>83</v>
      </c>
      <c r="P23" s="2" t="s">
        <v>1104</v>
      </c>
      <c r="Q23" s="2" t="s">
        <v>91</v>
      </c>
      <c r="R23" s="2" t="s">
        <v>992</v>
      </c>
      <c r="S23" s="2" t="s">
        <v>942</v>
      </c>
      <c r="T23" s="2" t="s">
        <v>943</v>
      </c>
      <c r="U23" s="5">
        <v>3.681</v>
      </c>
      <c r="V23" s="5">
        <v>4279.1351000000004</v>
      </c>
      <c r="W23" s="5">
        <v>15751.49632</v>
      </c>
      <c r="X23" s="6">
        <v>0</v>
      </c>
      <c r="Y23" s="6">
        <v>3.5012599999999998E-2</v>
      </c>
      <c r="Z23" s="6">
        <v>3.4583999999999999E-3</v>
      </c>
      <c r="AA23" s="2" t="s">
        <v>3</v>
      </c>
      <c r="AB23" s="77" t="s">
        <v>4</v>
      </c>
      <c r="AC23" s="77" t="s">
        <v>1</v>
      </c>
    </row>
    <row r="24" spans="1:29" x14ac:dyDescent="0.25">
      <c r="A24" s="2" t="s">
        <v>78</v>
      </c>
      <c r="B24" s="2" t="s">
        <v>78</v>
      </c>
      <c r="C24" s="2" t="s">
        <v>1035</v>
      </c>
      <c r="D24" s="2" t="s">
        <v>1506</v>
      </c>
      <c r="E24" s="2" t="s">
        <v>199</v>
      </c>
      <c r="F24" s="2" t="s">
        <v>1105</v>
      </c>
      <c r="G24" s="9">
        <v>50006949</v>
      </c>
      <c r="H24" s="2" t="s">
        <v>1024</v>
      </c>
      <c r="I24" s="2" t="s">
        <v>1025</v>
      </c>
      <c r="J24" s="2" t="s">
        <v>1026</v>
      </c>
      <c r="K24" s="2" t="s">
        <v>82</v>
      </c>
      <c r="L24" s="2" t="s">
        <v>1038</v>
      </c>
      <c r="M24" s="2" t="s">
        <v>1428</v>
      </c>
      <c r="N24" s="2" t="s">
        <v>82</v>
      </c>
      <c r="O24" s="2" t="s">
        <v>83</v>
      </c>
      <c r="P24" s="2" t="s">
        <v>1106</v>
      </c>
      <c r="Q24" s="2" t="s">
        <v>86</v>
      </c>
      <c r="R24" s="2" t="s">
        <v>201</v>
      </c>
      <c r="S24" s="2" t="s">
        <v>942</v>
      </c>
      <c r="T24" s="2" t="s">
        <v>1040</v>
      </c>
      <c r="U24" s="5">
        <v>1</v>
      </c>
      <c r="V24" s="5">
        <v>1585.6849999999999</v>
      </c>
      <c r="W24" s="5">
        <v>1585.6850899999999</v>
      </c>
      <c r="X24" s="6">
        <v>0</v>
      </c>
      <c r="Y24" s="6">
        <v>3.5247E-3</v>
      </c>
      <c r="Z24" s="6">
        <v>3.4819999999999995E-4</v>
      </c>
      <c r="AA24" s="2" t="s">
        <v>3</v>
      </c>
      <c r="AB24" s="77" t="s">
        <v>4</v>
      </c>
      <c r="AC24" s="77" t="s">
        <v>1</v>
      </c>
    </row>
    <row r="25" spans="1:29" x14ac:dyDescent="0.25">
      <c r="A25" s="2" t="s">
        <v>78</v>
      </c>
      <c r="B25" s="2" t="s">
        <v>78</v>
      </c>
      <c r="C25" s="2" t="s">
        <v>1053</v>
      </c>
      <c r="D25" s="2" t="s">
        <v>1107</v>
      </c>
      <c r="E25" s="2" t="s">
        <v>199</v>
      </c>
      <c r="F25" s="2" t="s">
        <v>1108</v>
      </c>
      <c r="G25" s="9">
        <v>50006436</v>
      </c>
      <c r="H25" s="2" t="s">
        <v>1024</v>
      </c>
      <c r="I25" s="2" t="s">
        <v>1025</v>
      </c>
      <c r="J25" s="2" t="s">
        <v>1056</v>
      </c>
      <c r="K25" s="2" t="s">
        <v>82</v>
      </c>
      <c r="L25" s="2" t="s">
        <v>82</v>
      </c>
      <c r="M25" s="2" t="s">
        <v>1441</v>
      </c>
      <c r="N25" s="2" t="s">
        <v>82</v>
      </c>
      <c r="O25" s="2" t="s">
        <v>83</v>
      </c>
      <c r="P25" s="2" t="s">
        <v>1109</v>
      </c>
      <c r="Q25" s="2" t="s">
        <v>91</v>
      </c>
      <c r="R25" s="2" t="s">
        <v>992</v>
      </c>
      <c r="S25" s="2" t="s">
        <v>942</v>
      </c>
      <c r="T25" s="2" t="s">
        <v>943</v>
      </c>
      <c r="U25" s="5">
        <v>3.681</v>
      </c>
      <c r="V25" s="5">
        <v>2108.5677999999998</v>
      </c>
      <c r="W25" s="5">
        <v>7761.6383999999998</v>
      </c>
      <c r="X25" s="6">
        <v>0</v>
      </c>
      <c r="Y25" s="6">
        <v>1.7252699999999999E-2</v>
      </c>
      <c r="Z25" s="6">
        <v>1.7041999999999999E-3</v>
      </c>
      <c r="AA25" s="2" t="s">
        <v>3</v>
      </c>
      <c r="AB25" s="77" t="s">
        <v>4</v>
      </c>
      <c r="AC25" s="77" t="s">
        <v>1</v>
      </c>
    </row>
    <row r="26" spans="1:29" x14ac:dyDescent="0.25">
      <c r="A26" s="2" t="s">
        <v>78</v>
      </c>
      <c r="B26" s="2" t="s">
        <v>78</v>
      </c>
      <c r="C26" s="2" t="s">
        <v>1041</v>
      </c>
      <c r="D26" s="2" t="s">
        <v>1507</v>
      </c>
      <c r="E26" s="2" t="s">
        <v>199</v>
      </c>
      <c r="F26" s="2" t="s">
        <v>1110</v>
      </c>
      <c r="G26" s="9">
        <v>60200078</v>
      </c>
      <c r="H26" s="2" t="s">
        <v>1024</v>
      </c>
      <c r="I26" s="2" t="s">
        <v>1025</v>
      </c>
      <c r="J26" s="2" t="s">
        <v>1043</v>
      </c>
      <c r="K26" s="2" t="s">
        <v>82</v>
      </c>
      <c r="L26" s="2" t="s">
        <v>82</v>
      </c>
      <c r="M26" s="2" t="s">
        <v>1434</v>
      </c>
      <c r="N26" s="2" t="s">
        <v>162</v>
      </c>
      <c r="O26" s="2" t="s">
        <v>83</v>
      </c>
      <c r="P26" s="2" t="s">
        <v>1412</v>
      </c>
      <c r="Q26" s="2" t="s">
        <v>91</v>
      </c>
      <c r="R26" s="2" t="s">
        <v>992</v>
      </c>
      <c r="S26" s="2" t="s">
        <v>942</v>
      </c>
      <c r="T26" s="2" t="s">
        <v>973</v>
      </c>
      <c r="U26" s="5">
        <v>3.681</v>
      </c>
      <c r="V26" s="5">
        <v>35.719000000000001</v>
      </c>
      <c r="W26" s="5">
        <v>131.4819</v>
      </c>
      <c r="X26" s="6">
        <v>0</v>
      </c>
      <c r="Y26" s="6">
        <v>2.923E-4</v>
      </c>
      <c r="Z26" s="6">
        <v>2.8900000000000001E-5</v>
      </c>
      <c r="AA26" s="2" t="s">
        <v>3</v>
      </c>
      <c r="AB26" s="77" t="s">
        <v>4</v>
      </c>
      <c r="AC26" s="77" t="s">
        <v>1</v>
      </c>
    </row>
    <row r="27" spans="1:29" x14ac:dyDescent="0.25">
      <c r="A27" s="2" t="s">
        <v>78</v>
      </c>
      <c r="B27" s="2" t="s">
        <v>78</v>
      </c>
      <c r="C27" s="2" t="s">
        <v>1035</v>
      </c>
      <c r="D27" s="2" t="s">
        <v>1506</v>
      </c>
      <c r="E27" s="2" t="s">
        <v>199</v>
      </c>
      <c r="F27" s="2" t="s">
        <v>1105</v>
      </c>
      <c r="G27" s="9">
        <v>50008101</v>
      </c>
      <c r="H27" s="2" t="s">
        <v>1024</v>
      </c>
      <c r="I27" s="2" t="s">
        <v>1025</v>
      </c>
      <c r="J27" s="2" t="s">
        <v>1026</v>
      </c>
      <c r="K27" s="2" t="s">
        <v>82</v>
      </c>
      <c r="L27" s="2" t="s">
        <v>82</v>
      </c>
      <c r="M27" s="2" t="s">
        <v>1428</v>
      </c>
      <c r="N27" s="2" t="s">
        <v>82</v>
      </c>
      <c r="O27" s="2" t="s">
        <v>83</v>
      </c>
      <c r="P27" s="2" t="s">
        <v>1003</v>
      </c>
      <c r="Q27" s="2" t="s">
        <v>86</v>
      </c>
      <c r="R27" s="2" t="s">
        <v>992</v>
      </c>
      <c r="S27" s="2" t="s">
        <v>942</v>
      </c>
      <c r="T27" s="2" t="s">
        <v>1040</v>
      </c>
      <c r="U27" s="5">
        <v>1</v>
      </c>
      <c r="V27" s="5">
        <v>4953.1419999999998</v>
      </c>
      <c r="W27" s="5">
        <v>4953.1419999999998</v>
      </c>
      <c r="X27" s="6">
        <v>0</v>
      </c>
      <c r="Y27" s="6">
        <v>1.10099E-2</v>
      </c>
      <c r="Z27" s="6">
        <v>1.0874999999999999E-3</v>
      </c>
      <c r="AA27" s="2" t="s">
        <v>3</v>
      </c>
      <c r="AB27" s="77" t="s">
        <v>4</v>
      </c>
      <c r="AC27" s="77" t="s">
        <v>1</v>
      </c>
    </row>
    <row r="28" spans="1:29" x14ac:dyDescent="0.25">
      <c r="A28" s="2" t="s">
        <v>78</v>
      </c>
      <c r="B28" s="2" t="s">
        <v>78</v>
      </c>
      <c r="C28" s="30" t="s">
        <v>3</v>
      </c>
      <c r="D28" s="30" t="s">
        <v>924</v>
      </c>
      <c r="E28" s="30" t="s">
        <v>3</v>
      </c>
      <c r="F28" s="2" t="s">
        <v>1111</v>
      </c>
      <c r="G28" s="9">
        <v>9840880</v>
      </c>
      <c r="H28" s="2" t="s">
        <v>1024</v>
      </c>
      <c r="I28" s="2" t="s">
        <v>1025</v>
      </c>
      <c r="J28" s="2" t="s">
        <v>1026</v>
      </c>
      <c r="K28" s="2" t="s">
        <v>82</v>
      </c>
      <c r="L28" s="2" t="s">
        <v>82</v>
      </c>
      <c r="N28" s="2" t="s">
        <v>82</v>
      </c>
      <c r="O28" s="2" t="s">
        <v>83</v>
      </c>
      <c r="P28" s="2" t="s">
        <v>1112</v>
      </c>
      <c r="Q28" s="2" t="s">
        <v>91</v>
      </c>
      <c r="R28" s="2" t="s">
        <v>992</v>
      </c>
      <c r="S28" s="2" t="s">
        <v>942</v>
      </c>
      <c r="T28" s="2" t="s">
        <v>993</v>
      </c>
      <c r="U28" s="5">
        <v>3.681</v>
      </c>
      <c r="V28" s="5">
        <v>2.3E-3</v>
      </c>
      <c r="W28" s="5">
        <v>8.7299999999999999E-3</v>
      </c>
      <c r="X28" s="6">
        <v>0.10402459999999999</v>
      </c>
      <c r="Y28" s="6">
        <v>0</v>
      </c>
      <c r="Z28" s="6">
        <v>0</v>
      </c>
      <c r="AA28" s="2" t="s">
        <v>3</v>
      </c>
      <c r="AB28" s="77" t="s">
        <v>4</v>
      </c>
      <c r="AC28" s="77" t="s">
        <v>1</v>
      </c>
    </row>
    <row r="29" spans="1:29" x14ac:dyDescent="0.25">
      <c r="A29" s="2" t="s">
        <v>78</v>
      </c>
      <c r="B29" s="2" t="s">
        <v>78</v>
      </c>
      <c r="C29" s="2" t="s">
        <v>1113</v>
      </c>
      <c r="D29" s="30" t="s">
        <v>1114</v>
      </c>
      <c r="E29" s="30" t="s">
        <v>199</v>
      </c>
      <c r="F29" s="2" t="s">
        <v>1115</v>
      </c>
      <c r="G29" s="9">
        <v>9840906</v>
      </c>
      <c r="H29" s="2" t="s">
        <v>1024</v>
      </c>
      <c r="I29" s="2" t="s">
        <v>1025</v>
      </c>
      <c r="J29" s="2" t="s">
        <v>1043</v>
      </c>
      <c r="K29" s="2" t="s">
        <v>82</v>
      </c>
      <c r="L29" s="2" t="s">
        <v>82</v>
      </c>
      <c r="M29" s="2" t="s">
        <v>1433</v>
      </c>
      <c r="N29" s="2" t="s">
        <v>82</v>
      </c>
      <c r="O29" s="2" t="s">
        <v>83</v>
      </c>
      <c r="P29" s="2" t="s">
        <v>1412</v>
      </c>
      <c r="Q29" s="2" t="s">
        <v>91</v>
      </c>
      <c r="R29" s="2" t="s">
        <v>201</v>
      </c>
      <c r="S29" s="2" t="s">
        <v>942</v>
      </c>
      <c r="T29" s="2" t="s">
        <v>943</v>
      </c>
      <c r="U29" s="5">
        <v>3.681</v>
      </c>
      <c r="V29" s="5">
        <v>82.925200000000004</v>
      </c>
      <c r="W29" s="5">
        <v>305.24777999999998</v>
      </c>
      <c r="X29" s="6">
        <v>2.09874E-2</v>
      </c>
      <c r="Y29" s="6">
        <v>6.7849999999999996E-4</v>
      </c>
      <c r="Z29" s="6">
        <v>6.7000000000000002E-5</v>
      </c>
      <c r="AA29" s="2" t="s">
        <v>3</v>
      </c>
      <c r="AB29" s="77" t="s">
        <v>4</v>
      </c>
      <c r="AC29" s="77" t="s">
        <v>1</v>
      </c>
    </row>
    <row r="30" spans="1:29" x14ac:dyDescent="0.25">
      <c r="A30" s="2" t="s">
        <v>78</v>
      </c>
      <c r="B30" s="2" t="s">
        <v>78</v>
      </c>
      <c r="C30" s="2" t="s">
        <v>1113</v>
      </c>
      <c r="D30" s="30" t="s">
        <v>1116</v>
      </c>
      <c r="E30" s="30" t="s">
        <v>199</v>
      </c>
      <c r="F30" s="2" t="s">
        <v>1117</v>
      </c>
      <c r="G30" s="9">
        <v>9840909</v>
      </c>
      <c r="H30" s="2" t="s">
        <v>1024</v>
      </c>
      <c r="I30" s="2" t="s">
        <v>1025</v>
      </c>
      <c r="J30" s="2" t="s">
        <v>1043</v>
      </c>
      <c r="K30" s="2" t="s">
        <v>82</v>
      </c>
      <c r="L30" s="2" t="s">
        <v>82</v>
      </c>
      <c r="M30" s="2" t="s">
        <v>1433</v>
      </c>
      <c r="N30" s="2" t="s">
        <v>82</v>
      </c>
      <c r="O30" s="2" t="s">
        <v>83</v>
      </c>
      <c r="P30" s="2" t="s">
        <v>1412</v>
      </c>
      <c r="Q30" s="2" t="s">
        <v>91</v>
      </c>
      <c r="R30" s="2" t="s">
        <v>201</v>
      </c>
      <c r="S30" s="2" t="s">
        <v>942</v>
      </c>
      <c r="T30" s="2" t="s">
        <v>943</v>
      </c>
      <c r="U30" s="5">
        <v>3.681</v>
      </c>
      <c r="V30" s="5">
        <v>53.927399999999999</v>
      </c>
      <c r="W30" s="5">
        <v>198.50711999999999</v>
      </c>
      <c r="X30" s="6">
        <v>1.21954E-2</v>
      </c>
      <c r="Y30" s="6">
        <v>4.4119999999999999E-4</v>
      </c>
      <c r="Z30" s="6">
        <v>4.3600000000000003E-5</v>
      </c>
      <c r="AA30" s="2" t="s">
        <v>3</v>
      </c>
      <c r="AB30" s="77" t="s">
        <v>4</v>
      </c>
      <c r="AC30" s="77" t="s">
        <v>1</v>
      </c>
    </row>
    <row r="31" spans="1:29" x14ac:dyDescent="0.25">
      <c r="A31" s="2" t="s">
        <v>78</v>
      </c>
      <c r="B31" s="2" t="s">
        <v>78</v>
      </c>
      <c r="C31" s="2" t="s">
        <v>1079</v>
      </c>
      <c r="D31" s="30" t="s">
        <v>1118</v>
      </c>
      <c r="E31" s="30" t="s">
        <v>199</v>
      </c>
      <c r="F31" s="2" t="s">
        <v>1119</v>
      </c>
      <c r="G31" s="9">
        <v>9840773</v>
      </c>
      <c r="H31" s="2" t="s">
        <v>1024</v>
      </c>
      <c r="I31" s="2" t="s">
        <v>1025</v>
      </c>
      <c r="J31" s="2" t="s">
        <v>1043</v>
      </c>
      <c r="K31" s="2" t="s">
        <v>82</v>
      </c>
      <c r="L31" s="2" t="s">
        <v>82</v>
      </c>
      <c r="M31" s="2" t="s">
        <v>1435</v>
      </c>
      <c r="N31" s="2" t="s">
        <v>82</v>
      </c>
      <c r="O31" s="2" t="s">
        <v>83</v>
      </c>
      <c r="P31" s="2" t="s">
        <v>1413</v>
      </c>
      <c r="Q31" s="2" t="s">
        <v>91</v>
      </c>
      <c r="R31" s="2" t="s">
        <v>992</v>
      </c>
      <c r="S31" s="2" t="s">
        <v>942</v>
      </c>
      <c r="T31" s="2" t="s">
        <v>943</v>
      </c>
      <c r="U31" s="5">
        <v>3.681</v>
      </c>
      <c r="V31" s="5">
        <v>192.64599999999999</v>
      </c>
      <c r="W31" s="5">
        <v>709.12994000000003</v>
      </c>
      <c r="X31" s="6">
        <v>2.3199200000000003E-2</v>
      </c>
      <c r="Y31" s="6">
        <v>1.5762999999999999E-3</v>
      </c>
      <c r="Z31" s="6">
        <v>1.5570000000000002E-4</v>
      </c>
      <c r="AA31" s="2" t="s">
        <v>3</v>
      </c>
      <c r="AB31" s="77" t="s">
        <v>4</v>
      </c>
      <c r="AC31" s="77" t="s">
        <v>1</v>
      </c>
    </row>
    <row r="32" spans="1:29" x14ac:dyDescent="0.25">
      <c r="A32" s="2" t="s">
        <v>78</v>
      </c>
      <c r="B32" s="2" t="s">
        <v>78</v>
      </c>
      <c r="C32" s="2" t="s">
        <v>711</v>
      </c>
      <c r="D32" s="30" t="s">
        <v>1508</v>
      </c>
      <c r="E32" s="30" t="s">
        <v>199</v>
      </c>
      <c r="F32" s="2" t="s">
        <v>1120</v>
      </c>
      <c r="G32" s="2" t="s">
        <v>1121</v>
      </c>
      <c r="H32" s="2" t="s">
        <v>271</v>
      </c>
      <c r="I32" s="2" t="s">
        <v>1037</v>
      </c>
      <c r="J32" s="2" t="s">
        <v>1033</v>
      </c>
      <c r="K32" s="2" t="s">
        <v>161</v>
      </c>
      <c r="L32" s="2" t="s">
        <v>82</v>
      </c>
      <c r="M32" s="2" t="s">
        <v>1378</v>
      </c>
      <c r="N32" s="2" t="s">
        <v>82</v>
      </c>
      <c r="O32" s="2" t="s">
        <v>83</v>
      </c>
      <c r="P32" s="2" t="s">
        <v>1122</v>
      </c>
      <c r="Q32" s="2" t="s">
        <v>91</v>
      </c>
      <c r="R32" s="2" t="s">
        <v>992</v>
      </c>
      <c r="S32" s="2" t="s">
        <v>942</v>
      </c>
      <c r="T32" s="2" t="s">
        <v>973</v>
      </c>
      <c r="U32" s="5">
        <v>3.681</v>
      </c>
      <c r="V32" s="5">
        <v>1195.8103000000001</v>
      </c>
      <c r="W32" s="5">
        <v>4401.77801</v>
      </c>
      <c r="X32" s="6">
        <v>2.7779999999999998E-4</v>
      </c>
      <c r="Y32" s="6">
        <v>9.784300000000001E-3</v>
      </c>
      <c r="Z32" s="6">
        <v>9.6650000000000002E-4</v>
      </c>
      <c r="AA32" s="9">
        <v>60400256</v>
      </c>
      <c r="AB32" s="77" t="s">
        <v>4</v>
      </c>
      <c r="AC32" s="77" t="s">
        <v>1</v>
      </c>
    </row>
    <row r="33" spans="1:29" x14ac:dyDescent="0.25">
      <c r="A33" s="2" t="s">
        <v>78</v>
      </c>
      <c r="B33" s="2" t="s">
        <v>78</v>
      </c>
      <c r="C33" s="2" t="s">
        <v>1123</v>
      </c>
      <c r="D33" s="30" t="s">
        <v>1509</v>
      </c>
      <c r="E33" s="30" t="s">
        <v>1510</v>
      </c>
      <c r="F33" s="2" t="s">
        <v>1124</v>
      </c>
      <c r="G33" s="2" t="s">
        <v>1125</v>
      </c>
      <c r="H33" s="2" t="s">
        <v>271</v>
      </c>
      <c r="I33" s="2" t="s">
        <v>1025</v>
      </c>
      <c r="J33" s="2" t="s">
        <v>1043</v>
      </c>
      <c r="K33" s="2" t="s">
        <v>161</v>
      </c>
      <c r="L33" s="2" t="s">
        <v>1126</v>
      </c>
      <c r="M33" s="2" t="s">
        <v>1443</v>
      </c>
      <c r="N33" s="2" t="s">
        <v>162</v>
      </c>
      <c r="O33" s="2" t="s">
        <v>83</v>
      </c>
      <c r="P33" s="2" t="s">
        <v>1127</v>
      </c>
      <c r="Q33" s="2" t="s">
        <v>91</v>
      </c>
      <c r="R33" s="2" t="s">
        <v>201</v>
      </c>
      <c r="S33" s="2" t="s">
        <v>942</v>
      </c>
      <c r="T33" s="2" t="s">
        <v>973</v>
      </c>
      <c r="U33" s="5">
        <v>3.681</v>
      </c>
      <c r="V33" s="5">
        <v>1666.6125999999999</v>
      </c>
      <c r="W33" s="5">
        <v>6134.8011399999996</v>
      </c>
      <c r="X33" s="6">
        <v>6.1955000000000005E-3</v>
      </c>
      <c r="Y33" s="6">
        <v>1.3636500000000001E-2</v>
      </c>
      <c r="Z33" s="6">
        <v>1.3469999999999999E-3</v>
      </c>
      <c r="AA33" s="9">
        <v>60397874</v>
      </c>
      <c r="AB33" s="77" t="s">
        <v>4</v>
      </c>
      <c r="AC33" s="77" t="s">
        <v>1</v>
      </c>
    </row>
    <row r="34" spans="1:29" x14ac:dyDescent="0.25">
      <c r="A34" s="2" t="s">
        <v>78</v>
      </c>
      <c r="B34" s="2" t="s">
        <v>78</v>
      </c>
      <c r="C34" s="2" t="s">
        <v>1128</v>
      </c>
      <c r="D34" s="30" t="s">
        <v>1511</v>
      </c>
      <c r="E34" s="30" t="s">
        <v>199</v>
      </c>
      <c r="F34" s="2" t="s">
        <v>1129</v>
      </c>
      <c r="G34" s="2" t="s">
        <v>1130</v>
      </c>
      <c r="H34" s="2" t="s">
        <v>271</v>
      </c>
      <c r="I34" s="2" t="s">
        <v>1032</v>
      </c>
      <c r="J34" s="2" t="s">
        <v>1093</v>
      </c>
      <c r="K34" s="2" t="s">
        <v>161</v>
      </c>
      <c r="L34" s="2" t="s">
        <v>162</v>
      </c>
      <c r="M34" s="2" t="s">
        <v>1442</v>
      </c>
      <c r="N34" s="2" t="s">
        <v>162</v>
      </c>
      <c r="O34" s="2" t="s">
        <v>83</v>
      </c>
      <c r="P34" s="19">
        <v>42156</v>
      </c>
      <c r="Q34" s="2" t="s">
        <v>91</v>
      </c>
      <c r="R34" s="2" t="s">
        <v>992</v>
      </c>
      <c r="S34" s="2" t="s">
        <v>942</v>
      </c>
      <c r="T34" s="2" t="s">
        <v>973</v>
      </c>
      <c r="U34" s="5">
        <v>3.681</v>
      </c>
      <c r="V34" s="5">
        <v>1515.7246</v>
      </c>
      <c r="W34" s="5">
        <v>5579.3824999999997</v>
      </c>
      <c r="X34" s="6">
        <v>0</v>
      </c>
      <c r="Y34" s="6">
        <v>1.2401899999999999E-2</v>
      </c>
      <c r="Z34" s="6">
        <v>1.225E-3</v>
      </c>
      <c r="AA34" s="9">
        <v>60388022</v>
      </c>
      <c r="AB34" s="77" t="s">
        <v>4</v>
      </c>
      <c r="AC34" s="77" t="s">
        <v>1</v>
      </c>
    </row>
    <row r="35" spans="1:29" x14ac:dyDescent="0.25">
      <c r="A35" s="2" t="s">
        <v>78</v>
      </c>
      <c r="B35" s="2" t="s">
        <v>78</v>
      </c>
      <c r="C35" s="2" t="s">
        <v>1131</v>
      </c>
      <c r="D35" s="30" t="s">
        <v>1512</v>
      </c>
      <c r="E35" s="30" t="s">
        <v>1510</v>
      </c>
      <c r="F35" s="2" t="s">
        <v>1132</v>
      </c>
      <c r="G35" s="2" t="s">
        <v>1133</v>
      </c>
      <c r="H35" s="2" t="s">
        <v>271</v>
      </c>
      <c r="I35" s="2" t="s">
        <v>1025</v>
      </c>
      <c r="J35" s="2" t="s">
        <v>1043</v>
      </c>
      <c r="K35" s="2" t="s">
        <v>161</v>
      </c>
      <c r="L35" s="2" t="s">
        <v>1038</v>
      </c>
      <c r="M35" s="2" t="s">
        <v>1444</v>
      </c>
      <c r="N35" s="2" t="s">
        <v>162</v>
      </c>
      <c r="O35" s="2" t="s">
        <v>83</v>
      </c>
      <c r="P35" s="2" t="s">
        <v>1134</v>
      </c>
      <c r="Q35" s="2" t="s">
        <v>91</v>
      </c>
      <c r="R35" s="2" t="s">
        <v>201</v>
      </c>
      <c r="S35" s="2" t="s">
        <v>942</v>
      </c>
      <c r="T35" s="2" t="s">
        <v>973</v>
      </c>
      <c r="U35" s="5">
        <v>3.681</v>
      </c>
      <c r="V35" s="5">
        <v>641.95320000000004</v>
      </c>
      <c r="W35" s="5">
        <v>2363.0299</v>
      </c>
      <c r="X35" s="6">
        <v>0</v>
      </c>
      <c r="Y35" s="6">
        <v>5.2525999999999996E-3</v>
      </c>
      <c r="Z35" s="6">
        <v>5.1880000000000003E-4</v>
      </c>
      <c r="AA35" s="9">
        <v>60369469</v>
      </c>
      <c r="AB35" s="77" t="s">
        <v>4</v>
      </c>
      <c r="AC35" s="77" t="s">
        <v>1</v>
      </c>
    </row>
    <row r="36" spans="1:29" ht="21" x14ac:dyDescent="0.25">
      <c r="A36" s="2" t="s">
        <v>78</v>
      </c>
      <c r="B36" s="2" t="s">
        <v>78</v>
      </c>
      <c r="C36" s="2" t="s">
        <v>1135</v>
      </c>
      <c r="D36" s="30" t="s">
        <v>924</v>
      </c>
      <c r="E36" s="30" t="s">
        <v>3</v>
      </c>
      <c r="F36" s="2" t="s">
        <v>1136</v>
      </c>
      <c r="G36" s="2" t="s">
        <v>1137</v>
      </c>
      <c r="H36" s="2" t="s">
        <v>271</v>
      </c>
      <c r="I36" s="2" t="s">
        <v>1032</v>
      </c>
      <c r="J36" s="2" t="s">
        <v>1093</v>
      </c>
      <c r="K36" s="2" t="s">
        <v>161</v>
      </c>
      <c r="L36" s="2" t="s">
        <v>1138</v>
      </c>
      <c r="M36" s="36" t="s">
        <v>1445</v>
      </c>
      <c r="N36" s="2" t="s">
        <v>82</v>
      </c>
      <c r="O36" s="2" t="s">
        <v>83</v>
      </c>
      <c r="P36" s="2" t="s">
        <v>1139</v>
      </c>
      <c r="Q36" s="2" t="s">
        <v>91</v>
      </c>
      <c r="R36" s="2" t="s">
        <v>992</v>
      </c>
      <c r="S36" s="2" t="s">
        <v>942</v>
      </c>
      <c r="T36" s="2" t="s">
        <v>973</v>
      </c>
      <c r="U36" s="5">
        <v>3.681</v>
      </c>
      <c r="V36" s="5">
        <v>68.104799999999997</v>
      </c>
      <c r="W36" s="5">
        <v>250.69383999999999</v>
      </c>
      <c r="X36" s="6">
        <v>1.9772000000000001E-2</v>
      </c>
      <c r="Y36" s="6">
        <v>5.5719999999999999E-4</v>
      </c>
      <c r="Z36" s="6">
        <v>5.4999999999999995E-5</v>
      </c>
      <c r="AA36" s="9">
        <v>60301363</v>
      </c>
      <c r="AB36" s="77" t="s">
        <v>4</v>
      </c>
      <c r="AC36" s="77" t="s">
        <v>1</v>
      </c>
    </row>
    <row r="37" spans="1:29" x14ac:dyDescent="0.25">
      <c r="A37" s="2" t="s">
        <v>78</v>
      </c>
      <c r="B37" s="2" t="s">
        <v>78</v>
      </c>
      <c r="C37" s="2" t="s">
        <v>1140</v>
      </c>
      <c r="D37" s="30" t="s">
        <v>1141</v>
      </c>
      <c r="E37" s="30" t="s">
        <v>199</v>
      </c>
      <c r="F37" s="2" t="s">
        <v>1142</v>
      </c>
      <c r="G37" s="9">
        <v>60200011</v>
      </c>
      <c r="H37" s="2" t="s">
        <v>1024</v>
      </c>
      <c r="I37" s="2" t="s">
        <v>1025</v>
      </c>
      <c r="J37" s="2" t="s">
        <v>1056</v>
      </c>
      <c r="K37" s="2" t="s">
        <v>161</v>
      </c>
      <c r="L37" s="2" t="s">
        <v>82</v>
      </c>
      <c r="M37" s="2" t="s">
        <v>1429</v>
      </c>
      <c r="N37" s="2" t="s">
        <v>162</v>
      </c>
      <c r="O37" s="2" t="s">
        <v>83</v>
      </c>
      <c r="P37" s="2" t="s">
        <v>1143</v>
      </c>
      <c r="Q37" s="2" t="s">
        <v>91</v>
      </c>
      <c r="R37" s="2" t="s">
        <v>992</v>
      </c>
      <c r="S37" s="2" t="s">
        <v>942</v>
      </c>
      <c r="T37" s="2" t="s">
        <v>973</v>
      </c>
      <c r="U37" s="5">
        <v>3.681</v>
      </c>
      <c r="V37" s="5">
        <v>188.3734</v>
      </c>
      <c r="W37" s="5">
        <v>693.40272000000004</v>
      </c>
      <c r="X37" s="6">
        <v>0</v>
      </c>
      <c r="Y37" s="6">
        <v>1.5412999999999998E-3</v>
      </c>
      <c r="Z37" s="6">
        <v>1.5219999999999999E-4</v>
      </c>
      <c r="AA37" s="2" t="s">
        <v>3</v>
      </c>
      <c r="AB37" s="77" t="s">
        <v>4</v>
      </c>
      <c r="AC37" s="77" t="s">
        <v>1</v>
      </c>
    </row>
    <row r="38" spans="1:29" x14ac:dyDescent="0.25">
      <c r="A38" s="2" t="s">
        <v>78</v>
      </c>
      <c r="B38" s="2" t="s">
        <v>78</v>
      </c>
      <c r="C38" s="2" t="s">
        <v>1144</v>
      </c>
      <c r="D38" s="30" t="s">
        <v>1513</v>
      </c>
      <c r="E38" s="35" t="s">
        <v>1510</v>
      </c>
      <c r="F38" s="2" t="s">
        <v>1145</v>
      </c>
      <c r="G38" s="9">
        <v>62017553</v>
      </c>
      <c r="H38" s="2" t="s">
        <v>1024</v>
      </c>
      <c r="I38" s="2" t="s">
        <v>1025</v>
      </c>
      <c r="J38" s="2" t="s">
        <v>1093</v>
      </c>
      <c r="K38" s="2" t="s">
        <v>161</v>
      </c>
      <c r="L38" s="2" t="s">
        <v>162</v>
      </c>
      <c r="M38" s="2" t="s">
        <v>1448</v>
      </c>
      <c r="N38" s="2" t="s">
        <v>162</v>
      </c>
      <c r="O38" s="2" t="s">
        <v>83</v>
      </c>
      <c r="P38" s="2" t="s">
        <v>1146</v>
      </c>
      <c r="Q38" s="2" t="s">
        <v>91</v>
      </c>
      <c r="R38" s="2" t="s">
        <v>201</v>
      </c>
      <c r="S38" s="2" t="s">
        <v>942</v>
      </c>
      <c r="T38" s="2" t="s">
        <v>973</v>
      </c>
      <c r="U38" s="5">
        <v>3.681</v>
      </c>
      <c r="V38" s="5">
        <v>125.279</v>
      </c>
      <c r="W38" s="5">
        <v>461.15199999999999</v>
      </c>
      <c r="X38" s="6">
        <v>2.8368699999999997E-2</v>
      </c>
      <c r="Y38" s="6">
        <v>1.0251000000000001E-3</v>
      </c>
      <c r="Z38" s="6">
        <v>1.013E-4</v>
      </c>
      <c r="AA38" s="2" t="s">
        <v>3</v>
      </c>
      <c r="AB38" s="77" t="s">
        <v>4</v>
      </c>
      <c r="AC38" s="77" t="s">
        <v>1</v>
      </c>
    </row>
    <row r="39" spans="1:29" x14ac:dyDescent="0.25">
      <c r="A39" s="2" t="s">
        <v>78</v>
      </c>
      <c r="B39" s="2" t="s">
        <v>78</v>
      </c>
      <c r="C39" s="2" t="s">
        <v>1147</v>
      </c>
      <c r="D39" s="30" t="s">
        <v>1514</v>
      </c>
      <c r="E39" s="30" t="s">
        <v>199</v>
      </c>
      <c r="F39" s="2" t="s">
        <v>1148</v>
      </c>
      <c r="G39" s="9">
        <v>62016845</v>
      </c>
      <c r="H39" s="2" t="s">
        <v>1024</v>
      </c>
      <c r="I39" s="2" t="s">
        <v>1025</v>
      </c>
      <c r="J39" s="2" t="s">
        <v>1089</v>
      </c>
      <c r="K39" s="2" t="s">
        <v>161</v>
      </c>
      <c r="L39" s="2" t="s">
        <v>1038</v>
      </c>
      <c r="M39" s="2" t="s">
        <v>1449</v>
      </c>
      <c r="N39" s="2" t="s">
        <v>162</v>
      </c>
      <c r="O39" s="2" t="s">
        <v>83</v>
      </c>
      <c r="P39" s="2" t="s">
        <v>1149</v>
      </c>
      <c r="Q39" s="2" t="s">
        <v>91</v>
      </c>
      <c r="R39" s="2" t="s">
        <v>992</v>
      </c>
      <c r="S39" s="2" t="s">
        <v>942</v>
      </c>
      <c r="T39" s="2" t="s">
        <v>973</v>
      </c>
      <c r="U39" s="5">
        <v>3.681</v>
      </c>
      <c r="V39" s="5">
        <v>3774.3112000000001</v>
      </c>
      <c r="W39" s="5">
        <v>13893.23985</v>
      </c>
      <c r="X39" s="6">
        <v>0</v>
      </c>
      <c r="Y39" s="6">
        <v>3.0882E-2</v>
      </c>
      <c r="Z39" s="6">
        <v>3.0504E-3</v>
      </c>
      <c r="AA39" s="2" t="s">
        <v>3</v>
      </c>
      <c r="AB39" s="77" t="s">
        <v>4</v>
      </c>
      <c r="AC39" s="77" t="s">
        <v>1</v>
      </c>
    </row>
    <row r="40" spans="1:29" x14ac:dyDescent="0.25">
      <c r="A40" s="2" t="s">
        <v>78</v>
      </c>
      <c r="B40" s="2" t="s">
        <v>78</v>
      </c>
      <c r="C40" s="2" t="s">
        <v>1150</v>
      </c>
      <c r="D40" s="30" t="s">
        <v>1515</v>
      </c>
      <c r="E40" s="30" t="s">
        <v>199</v>
      </c>
      <c r="F40" s="2" t="s">
        <v>1151</v>
      </c>
      <c r="G40" s="9">
        <v>62015243</v>
      </c>
      <c r="H40" s="2" t="s">
        <v>1024</v>
      </c>
      <c r="I40" s="2" t="s">
        <v>1025</v>
      </c>
      <c r="J40" s="2" t="s">
        <v>1152</v>
      </c>
      <c r="K40" s="2" t="s">
        <v>161</v>
      </c>
      <c r="L40" s="2" t="s">
        <v>1038</v>
      </c>
      <c r="M40" s="2" t="s">
        <v>1450</v>
      </c>
      <c r="N40" s="2" t="s">
        <v>162</v>
      </c>
      <c r="O40" s="2" t="s">
        <v>83</v>
      </c>
      <c r="P40" s="2" t="s">
        <v>1153</v>
      </c>
      <c r="Q40" s="2" t="s">
        <v>91</v>
      </c>
      <c r="R40" s="2" t="s">
        <v>992</v>
      </c>
      <c r="S40" s="2" t="s">
        <v>942</v>
      </c>
      <c r="T40" s="2" t="s">
        <v>973</v>
      </c>
      <c r="U40" s="5">
        <v>3.681</v>
      </c>
      <c r="V40" s="5">
        <v>1708.2997</v>
      </c>
      <c r="W40" s="5">
        <v>6288.2514700000002</v>
      </c>
      <c r="X40" s="6">
        <v>0</v>
      </c>
      <c r="Y40" s="6">
        <v>1.39776E-2</v>
      </c>
      <c r="Z40" s="6">
        <v>1.3806999999999999E-3</v>
      </c>
      <c r="AA40" s="2" t="s">
        <v>3</v>
      </c>
      <c r="AB40" s="77" t="s">
        <v>4</v>
      </c>
      <c r="AC40" s="77" t="s">
        <v>1</v>
      </c>
    </row>
    <row r="41" spans="1:29" x14ac:dyDescent="0.25">
      <c r="A41" s="2" t="s">
        <v>78</v>
      </c>
      <c r="B41" s="2" t="s">
        <v>78</v>
      </c>
      <c r="C41" s="2" t="s">
        <v>1154</v>
      </c>
      <c r="D41" s="30" t="s">
        <v>1516</v>
      </c>
      <c r="E41" s="30" t="s">
        <v>1517</v>
      </c>
      <c r="F41" s="2" t="s">
        <v>1155</v>
      </c>
      <c r="G41" s="9">
        <v>62014592</v>
      </c>
      <c r="H41" s="2" t="s">
        <v>1024</v>
      </c>
      <c r="I41" s="2" t="s">
        <v>1025</v>
      </c>
      <c r="J41" s="2" t="s">
        <v>1043</v>
      </c>
      <c r="K41" s="2" t="s">
        <v>161</v>
      </c>
      <c r="L41" s="2" t="s">
        <v>1156</v>
      </c>
      <c r="M41" s="2" t="s">
        <v>1430</v>
      </c>
      <c r="N41" s="2" t="s">
        <v>162</v>
      </c>
      <c r="O41" s="2" t="s">
        <v>83</v>
      </c>
      <c r="P41" s="2" t="s">
        <v>1157</v>
      </c>
      <c r="Q41" s="2" t="s">
        <v>91</v>
      </c>
      <c r="R41" s="2" t="s">
        <v>992</v>
      </c>
      <c r="S41" s="2" t="s">
        <v>942</v>
      </c>
      <c r="T41" s="2" t="s">
        <v>943</v>
      </c>
      <c r="U41" s="5">
        <v>3.681</v>
      </c>
      <c r="V41" s="5">
        <v>6747.8729999999996</v>
      </c>
      <c r="W41" s="5">
        <v>24838.920699999999</v>
      </c>
      <c r="X41" s="6">
        <v>0</v>
      </c>
      <c r="Y41" s="6">
        <v>5.5212199999999996E-2</v>
      </c>
      <c r="Z41" s="6">
        <v>5.4537000000000006E-3</v>
      </c>
      <c r="AA41" s="2" t="s">
        <v>3</v>
      </c>
      <c r="AB41" s="77" t="s">
        <v>4</v>
      </c>
      <c r="AC41" s="77" t="s">
        <v>1</v>
      </c>
    </row>
    <row r="42" spans="1:29" x14ac:dyDescent="0.25">
      <c r="A42" s="2" t="s">
        <v>78</v>
      </c>
      <c r="B42" s="2" t="s">
        <v>78</v>
      </c>
      <c r="C42" s="2" t="s">
        <v>1158</v>
      </c>
      <c r="D42" s="30" t="s">
        <v>1518</v>
      </c>
      <c r="E42" s="30" t="s">
        <v>199</v>
      </c>
      <c r="F42" s="2" t="s">
        <v>1159</v>
      </c>
      <c r="G42" s="9">
        <v>62013818</v>
      </c>
      <c r="H42" s="2" t="s">
        <v>1024</v>
      </c>
      <c r="I42" s="2" t="s">
        <v>1025</v>
      </c>
      <c r="J42" s="2" t="s">
        <v>1033</v>
      </c>
      <c r="K42" s="2" t="s">
        <v>161</v>
      </c>
      <c r="L42" s="2" t="s">
        <v>1038</v>
      </c>
      <c r="M42" s="2" t="s">
        <v>1450</v>
      </c>
      <c r="N42" s="2" t="s">
        <v>162</v>
      </c>
      <c r="O42" s="2" t="s">
        <v>83</v>
      </c>
      <c r="P42" s="2" t="s">
        <v>1160</v>
      </c>
      <c r="Q42" s="2" t="s">
        <v>91</v>
      </c>
      <c r="R42" s="2" t="s">
        <v>992</v>
      </c>
      <c r="S42" s="2" t="s">
        <v>942</v>
      </c>
      <c r="T42" s="2" t="s">
        <v>973</v>
      </c>
      <c r="U42" s="5">
        <v>3.681</v>
      </c>
      <c r="V42" s="5">
        <v>84.907300000000006</v>
      </c>
      <c r="W42" s="5">
        <v>312.54388</v>
      </c>
      <c r="X42" s="6">
        <v>0</v>
      </c>
      <c r="Y42" s="6">
        <v>6.9470000000000003E-4</v>
      </c>
      <c r="Z42" s="6">
        <v>6.86E-5</v>
      </c>
      <c r="AA42" s="2" t="s">
        <v>3</v>
      </c>
      <c r="AB42" s="77" t="s">
        <v>4</v>
      </c>
      <c r="AC42" s="77" t="s">
        <v>1</v>
      </c>
    </row>
    <row r="43" spans="1:29" x14ac:dyDescent="0.25">
      <c r="A43" s="2" t="s">
        <v>78</v>
      </c>
      <c r="B43" s="2" t="s">
        <v>78</v>
      </c>
      <c r="C43" s="2" t="s">
        <v>1161</v>
      </c>
      <c r="D43" s="30" t="s">
        <v>1519</v>
      </c>
      <c r="E43" s="30" t="s">
        <v>199</v>
      </c>
      <c r="F43" s="2" t="s">
        <v>1162</v>
      </c>
      <c r="G43" s="9">
        <v>62010970</v>
      </c>
      <c r="H43" s="2" t="s">
        <v>1024</v>
      </c>
      <c r="I43" s="2" t="s">
        <v>1025</v>
      </c>
      <c r="J43" s="2" t="s">
        <v>1056</v>
      </c>
      <c r="K43" s="2" t="s">
        <v>161</v>
      </c>
      <c r="L43" s="2" t="s">
        <v>162</v>
      </c>
      <c r="M43" s="2" t="s">
        <v>1451</v>
      </c>
      <c r="N43" s="2" t="s">
        <v>162</v>
      </c>
      <c r="O43" s="2" t="s">
        <v>83</v>
      </c>
      <c r="P43" s="2" t="s">
        <v>1163</v>
      </c>
      <c r="Q43" s="2" t="s">
        <v>91</v>
      </c>
      <c r="R43" s="2" t="s">
        <v>992</v>
      </c>
      <c r="S43" s="2" t="s">
        <v>942</v>
      </c>
      <c r="T43" s="2" t="s">
        <v>973</v>
      </c>
      <c r="U43" s="5">
        <v>3.681</v>
      </c>
      <c r="V43" s="5">
        <v>3661.4639999999999</v>
      </c>
      <c r="W43" s="5">
        <v>13477.849130000001</v>
      </c>
      <c r="X43" s="6">
        <v>0</v>
      </c>
      <c r="Y43" s="6">
        <v>2.9958700000000001E-2</v>
      </c>
      <c r="Z43" s="6">
        <v>2.9592000000000004E-3</v>
      </c>
      <c r="AA43" s="2" t="s">
        <v>3</v>
      </c>
      <c r="AB43" s="77" t="s">
        <v>4</v>
      </c>
      <c r="AC43" s="77" t="s">
        <v>1</v>
      </c>
    </row>
    <row r="44" spans="1:29" x14ac:dyDescent="0.25">
      <c r="A44" s="2" t="s">
        <v>78</v>
      </c>
      <c r="B44" s="2" t="s">
        <v>78</v>
      </c>
      <c r="C44" s="2" t="s">
        <v>1164</v>
      </c>
      <c r="D44" s="30" t="s">
        <v>1520</v>
      </c>
      <c r="E44" s="30" t="s">
        <v>199</v>
      </c>
      <c r="F44" s="2" t="s">
        <v>1165</v>
      </c>
      <c r="G44" s="9">
        <v>62007877</v>
      </c>
      <c r="H44" s="2" t="s">
        <v>1024</v>
      </c>
      <c r="I44" s="2" t="s">
        <v>1025</v>
      </c>
      <c r="J44" s="2" t="s">
        <v>1043</v>
      </c>
      <c r="K44" s="2" t="s">
        <v>161</v>
      </c>
      <c r="L44" s="2" t="s">
        <v>1038</v>
      </c>
      <c r="M44" s="2" t="s">
        <v>1452</v>
      </c>
      <c r="N44" s="2" t="s">
        <v>162</v>
      </c>
      <c r="O44" s="2" t="s">
        <v>83</v>
      </c>
      <c r="P44" s="2" t="s">
        <v>1166</v>
      </c>
      <c r="Q44" s="2" t="s">
        <v>91</v>
      </c>
      <c r="R44" s="2" t="s">
        <v>992</v>
      </c>
      <c r="S44" s="2" t="s">
        <v>942</v>
      </c>
      <c r="T44" s="2" t="s">
        <v>943</v>
      </c>
      <c r="U44" s="5">
        <v>3.681</v>
      </c>
      <c r="V44" s="5">
        <v>4313.6967999999997</v>
      </c>
      <c r="W44" s="5">
        <v>15878.718220000001</v>
      </c>
      <c r="X44" s="6">
        <v>0</v>
      </c>
      <c r="Y44" s="6">
        <v>3.5295399999999998E-2</v>
      </c>
      <c r="Z44" s="6">
        <v>3.4864000000000002E-3</v>
      </c>
      <c r="AA44" s="2" t="s">
        <v>3</v>
      </c>
      <c r="AB44" s="77" t="s">
        <v>4</v>
      </c>
      <c r="AC44" s="77" t="s">
        <v>1</v>
      </c>
    </row>
    <row r="45" spans="1:29" x14ac:dyDescent="0.25">
      <c r="A45" s="2" t="s">
        <v>78</v>
      </c>
      <c r="B45" s="2" t="s">
        <v>78</v>
      </c>
      <c r="C45" s="2" t="s">
        <v>1167</v>
      </c>
      <c r="D45" s="30" t="s">
        <v>1521</v>
      </c>
      <c r="E45" s="30" t="s">
        <v>199</v>
      </c>
      <c r="F45" s="2" t="s">
        <v>1168</v>
      </c>
      <c r="G45" s="9">
        <v>62002035</v>
      </c>
      <c r="H45" s="2" t="s">
        <v>1024</v>
      </c>
      <c r="I45" s="2" t="s">
        <v>1032</v>
      </c>
      <c r="J45" s="2" t="s">
        <v>1093</v>
      </c>
      <c r="K45" s="2" t="s">
        <v>161</v>
      </c>
      <c r="L45" s="2" t="s">
        <v>810</v>
      </c>
      <c r="M45" s="2" t="s">
        <v>1431</v>
      </c>
      <c r="N45" s="2" t="s">
        <v>162</v>
      </c>
      <c r="O45" s="2" t="s">
        <v>83</v>
      </c>
      <c r="P45" s="2" t="s">
        <v>1169</v>
      </c>
      <c r="Q45" s="2" t="s">
        <v>88</v>
      </c>
      <c r="R45" s="2" t="s">
        <v>992</v>
      </c>
      <c r="S45" s="2" t="s">
        <v>942</v>
      </c>
      <c r="T45" s="2" t="s">
        <v>973</v>
      </c>
      <c r="U45" s="5">
        <v>3.9790999999999999</v>
      </c>
      <c r="V45" s="5">
        <v>1640.6955</v>
      </c>
      <c r="W45" s="5">
        <v>6528.4917400000004</v>
      </c>
      <c r="X45" s="6">
        <v>0</v>
      </c>
      <c r="Y45" s="6">
        <v>1.4511599999999999E-2</v>
      </c>
      <c r="Z45" s="6">
        <v>1.4334E-3</v>
      </c>
      <c r="AA45" s="2" t="s">
        <v>3</v>
      </c>
      <c r="AB45" s="77" t="s">
        <v>4</v>
      </c>
      <c r="AC45" s="77" t="s">
        <v>1</v>
      </c>
    </row>
    <row r="46" spans="1:29" x14ac:dyDescent="0.25">
      <c r="A46" s="2" t="s">
        <v>78</v>
      </c>
      <c r="B46" s="2" t="s">
        <v>78</v>
      </c>
      <c r="C46" s="2" t="s">
        <v>1170</v>
      </c>
      <c r="D46" s="30" t="s">
        <v>1171</v>
      </c>
      <c r="E46" s="30" t="s">
        <v>199</v>
      </c>
      <c r="F46" s="2" t="s">
        <v>1172</v>
      </c>
      <c r="G46" s="9">
        <v>62000554</v>
      </c>
      <c r="H46" s="2" t="s">
        <v>1024</v>
      </c>
      <c r="I46" s="2" t="s">
        <v>1032</v>
      </c>
      <c r="J46" s="2" t="s">
        <v>1093</v>
      </c>
      <c r="K46" s="2" t="s">
        <v>161</v>
      </c>
      <c r="L46" s="2" t="s">
        <v>82</v>
      </c>
      <c r="M46" s="2" t="s">
        <v>1432</v>
      </c>
      <c r="N46" s="2" t="s">
        <v>162</v>
      </c>
      <c r="O46" s="2" t="s">
        <v>83</v>
      </c>
      <c r="P46" s="2" t="s">
        <v>1173</v>
      </c>
      <c r="Q46" s="2" t="s">
        <v>88</v>
      </c>
      <c r="R46" s="2" t="s">
        <v>992</v>
      </c>
      <c r="S46" s="2" t="s">
        <v>942</v>
      </c>
      <c r="T46" s="2" t="s">
        <v>943</v>
      </c>
      <c r="U46" s="5">
        <v>3.9790999999999999</v>
      </c>
      <c r="V46" s="5">
        <v>1019.4226</v>
      </c>
      <c r="W46" s="5">
        <v>4056.3845700000002</v>
      </c>
      <c r="X46" s="6">
        <v>0</v>
      </c>
      <c r="Y46" s="6">
        <v>9.0165999999999996E-3</v>
      </c>
      <c r="Z46" s="6">
        <v>8.9059999999999996E-4</v>
      </c>
      <c r="AA46" s="2" t="s">
        <v>3</v>
      </c>
      <c r="AB46" s="77" t="s">
        <v>4</v>
      </c>
      <c r="AC46" s="77" t="s">
        <v>1</v>
      </c>
    </row>
    <row r="47" spans="1:29" x14ac:dyDescent="0.25">
      <c r="A47" s="2" t="s">
        <v>78</v>
      </c>
      <c r="B47" s="2" t="s">
        <v>78</v>
      </c>
      <c r="C47" s="2" t="s">
        <v>1174</v>
      </c>
      <c r="D47" s="30" t="s">
        <v>1522</v>
      </c>
      <c r="E47" s="30" t="s">
        <v>199</v>
      </c>
      <c r="F47" s="2" t="s">
        <v>1175</v>
      </c>
      <c r="G47" s="9">
        <v>62019005</v>
      </c>
      <c r="H47" s="2" t="s">
        <v>1024</v>
      </c>
      <c r="I47" s="2" t="s">
        <v>1025</v>
      </c>
      <c r="J47" s="2" t="s">
        <v>1056</v>
      </c>
      <c r="K47" s="2" t="s">
        <v>161</v>
      </c>
      <c r="L47" s="2" t="s">
        <v>1156</v>
      </c>
      <c r="M47" s="2" t="s">
        <v>1453</v>
      </c>
      <c r="N47" s="2" t="s">
        <v>1176</v>
      </c>
      <c r="O47" s="2" t="s">
        <v>83</v>
      </c>
      <c r="P47" s="2" t="s">
        <v>1177</v>
      </c>
      <c r="Q47" s="2" t="s">
        <v>88</v>
      </c>
      <c r="R47" s="2" t="s">
        <v>992</v>
      </c>
      <c r="S47" s="2" t="s">
        <v>942</v>
      </c>
      <c r="T47" s="2" t="s">
        <v>973</v>
      </c>
      <c r="U47" s="5">
        <v>3.9790999999999999</v>
      </c>
      <c r="V47" s="5">
        <v>4778.3617999999997</v>
      </c>
      <c r="W47" s="5">
        <v>19013.57962</v>
      </c>
      <c r="X47" s="6">
        <v>0</v>
      </c>
      <c r="Y47" s="6">
        <v>4.2263599999999998E-2</v>
      </c>
      <c r="Z47" s="6">
        <v>4.1746999999999999E-3</v>
      </c>
      <c r="AA47" s="2" t="s">
        <v>3</v>
      </c>
      <c r="AB47" s="77" t="s">
        <v>4</v>
      </c>
      <c r="AC47" s="77" t="s">
        <v>1</v>
      </c>
    </row>
    <row r="48" spans="1:29" x14ac:dyDescent="0.25">
      <c r="A48" s="2" t="s">
        <v>78</v>
      </c>
      <c r="B48" s="2" t="s">
        <v>78</v>
      </c>
      <c r="C48" s="2" t="s">
        <v>1178</v>
      </c>
      <c r="D48" s="30" t="s">
        <v>1523</v>
      </c>
      <c r="E48" s="30" t="s">
        <v>199</v>
      </c>
      <c r="F48" s="2" t="s">
        <v>1179</v>
      </c>
      <c r="G48" s="9">
        <v>62018841</v>
      </c>
      <c r="H48" s="2" t="s">
        <v>1024</v>
      </c>
      <c r="I48" s="2" t="s">
        <v>1025</v>
      </c>
      <c r="J48" s="2" t="s">
        <v>1180</v>
      </c>
      <c r="K48" s="2" t="s">
        <v>161</v>
      </c>
      <c r="L48" s="2" t="s">
        <v>1156</v>
      </c>
      <c r="M48" s="2" t="s">
        <v>1417</v>
      </c>
      <c r="N48" s="2" t="s">
        <v>853</v>
      </c>
      <c r="O48" s="2" t="s">
        <v>83</v>
      </c>
      <c r="P48" s="2" t="s">
        <v>1181</v>
      </c>
      <c r="Q48" s="2" t="s">
        <v>88</v>
      </c>
      <c r="R48" s="2" t="s">
        <v>201</v>
      </c>
      <c r="S48" s="2" t="s">
        <v>942</v>
      </c>
      <c r="T48" s="2" t="s">
        <v>973</v>
      </c>
      <c r="U48" s="5">
        <v>3.9790999999999999</v>
      </c>
      <c r="V48" s="5">
        <v>2245.5684000000001</v>
      </c>
      <c r="W48" s="5">
        <v>8935.3414400000001</v>
      </c>
      <c r="X48" s="6">
        <v>0</v>
      </c>
      <c r="Y48" s="6">
        <v>1.98616E-2</v>
      </c>
      <c r="Z48" s="6">
        <v>1.9618999999999999E-3</v>
      </c>
      <c r="AA48" s="2" t="s">
        <v>3</v>
      </c>
      <c r="AB48" s="77" t="s">
        <v>4</v>
      </c>
      <c r="AC48" s="77" t="s">
        <v>1</v>
      </c>
    </row>
    <row r="49" spans="1:29" x14ac:dyDescent="0.25">
      <c r="A49" s="2" t="s">
        <v>78</v>
      </c>
      <c r="B49" s="2" t="s">
        <v>78</v>
      </c>
      <c r="C49" s="2" t="s">
        <v>1182</v>
      </c>
      <c r="D49" s="30" t="s">
        <v>1524</v>
      </c>
      <c r="E49" s="30" t="s">
        <v>199</v>
      </c>
      <c r="F49" s="2" t="s">
        <v>1183</v>
      </c>
      <c r="G49" s="9">
        <v>62018858</v>
      </c>
      <c r="H49" s="2" t="s">
        <v>1024</v>
      </c>
      <c r="I49" s="2" t="s">
        <v>1025</v>
      </c>
      <c r="J49" s="2" t="s">
        <v>1043</v>
      </c>
      <c r="K49" s="2" t="s">
        <v>161</v>
      </c>
      <c r="L49" s="2" t="s">
        <v>1156</v>
      </c>
      <c r="M49" s="2" t="s">
        <v>1454</v>
      </c>
      <c r="N49" s="2" t="s">
        <v>162</v>
      </c>
      <c r="O49" s="2" t="s">
        <v>83</v>
      </c>
      <c r="P49" s="2" t="s">
        <v>1184</v>
      </c>
      <c r="Q49" s="2" t="s">
        <v>88</v>
      </c>
      <c r="R49" s="2" t="s">
        <v>201</v>
      </c>
      <c r="S49" s="2" t="s">
        <v>942</v>
      </c>
      <c r="T49" s="2" t="s">
        <v>973</v>
      </c>
      <c r="U49" s="5">
        <v>3.9790999999999999</v>
      </c>
      <c r="V49" s="5">
        <v>2491.4205999999999</v>
      </c>
      <c r="W49" s="5">
        <v>9913.6120900000005</v>
      </c>
      <c r="X49" s="6">
        <v>0</v>
      </c>
      <c r="Y49" s="6">
        <v>2.2036099999999999E-2</v>
      </c>
      <c r="Z49" s="6">
        <v>2.1767000000000002E-3</v>
      </c>
      <c r="AA49" s="2" t="s">
        <v>3</v>
      </c>
      <c r="AB49" s="77" t="s">
        <v>4</v>
      </c>
      <c r="AC49" s="77" t="s">
        <v>1</v>
      </c>
    </row>
    <row r="50" spans="1:29" x14ac:dyDescent="0.25">
      <c r="A50" s="2" t="s">
        <v>78</v>
      </c>
      <c r="B50" s="2" t="s">
        <v>78</v>
      </c>
      <c r="C50" s="2" t="s">
        <v>1185</v>
      </c>
      <c r="D50" s="30" t="s">
        <v>924</v>
      </c>
      <c r="E50" s="30" t="s">
        <v>3</v>
      </c>
      <c r="F50" s="2" t="s">
        <v>1465</v>
      </c>
      <c r="G50" s="9">
        <v>62018833</v>
      </c>
      <c r="H50" s="2" t="s">
        <v>1024</v>
      </c>
      <c r="I50" s="2" t="s">
        <v>1025</v>
      </c>
      <c r="J50" s="2" t="s">
        <v>1033</v>
      </c>
      <c r="K50" s="2" t="s">
        <v>161</v>
      </c>
      <c r="L50" s="2" t="s">
        <v>162</v>
      </c>
      <c r="M50" s="2" t="s">
        <v>1455</v>
      </c>
      <c r="N50" s="2" t="s">
        <v>162</v>
      </c>
      <c r="O50" s="2" t="s">
        <v>83</v>
      </c>
      <c r="P50" s="2" t="s">
        <v>1186</v>
      </c>
      <c r="Q50" s="2" t="s">
        <v>91</v>
      </c>
      <c r="R50" s="2" t="s">
        <v>201</v>
      </c>
      <c r="S50" s="2" t="s">
        <v>942</v>
      </c>
      <c r="T50" s="2" t="s">
        <v>973</v>
      </c>
      <c r="U50" s="5">
        <v>3.681</v>
      </c>
      <c r="V50" s="5">
        <v>2268.0367999999999</v>
      </c>
      <c r="W50" s="5">
        <v>8348.6437900000001</v>
      </c>
      <c r="X50" s="6">
        <v>0</v>
      </c>
      <c r="Y50" s="6">
        <v>1.8557500000000001E-2</v>
      </c>
      <c r="Z50" s="6">
        <v>1.8331000000000001E-3</v>
      </c>
      <c r="AA50" s="2" t="s">
        <v>3</v>
      </c>
      <c r="AB50" s="77" t="s">
        <v>4</v>
      </c>
      <c r="AC50" s="77" t="s">
        <v>1</v>
      </c>
    </row>
    <row r="51" spans="1:29" x14ac:dyDescent="0.25">
      <c r="A51" s="2" t="s">
        <v>78</v>
      </c>
      <c r="B51" s="2" t="s">
        <v>78</v>
      </c>
      <c r="C51" s="2" t="s">
        <v>1144</v>
      </c>
      <c r="D51" s="30" t="s">
        <v>1513</v>
      </c>
      <c r="E51" s="35" t="s">
        <v>1510</v>
      </c>
      <c r="F51" s="2" t="s">
        <v>1187</v>
      </c>
      <c r="G51" s="9">
        <v>62018726</v>
      </c>
      <c r="H51" s="2" t="s">
        <v>1024</v>
      </c>
      <c r="I51" s="2" t="s">
        <v>1025</v>
      </c>
      <c r="J51" s="2" t="s">
        <v>1093</v>
      </c>
      <c r="K51" s="2" t="s">
        <v>161</v>
      </c>
      <c r="L51" s="2" t="s">
        <v>162</v>
      </c>
      <c r="M51" s="2" t="s">
        <v>1446</v>
      </c>
      <c r="N51" s="2" t="s">
        <v>162</v>
      </c>
      <c r="O51" s="2" t="s">
        <v>83</v>
      </c>
      <c r="P51" s="2" t="s">
        <v>1188</v>
      </c>
      <c r="Q51" s="2" t="s">
        <v>91</v>
      </c>
      <c r="R51" s="2" t="s">
        <v>201</v>
      </c>
      <c r="S51" s="2" t="s">
        <v>942</v>
      </c>
      <c r="T51" s="2" t="s">
        <v>943</v>
      </c>
      <c r="U51" s="5">
        <v>3.681</v>
      </c>
      <c r="V51" s="5">
        <v>6968.9988999999996</v>
      </c>
      <c r="W51" s="5">
        <v>25652.884999999998</v>
      </c>
      <c r="X51" s="6">
        <v>0</v>
      </c>
      <c r="Y51" s="6">
        <v>5.7021499999999996E-2</v>
      </c>
      <c r="Z51" s="6">
        <v>5.6323999999999992E-3</v>
      </c>
      <c r="AA51" s="2" t="s">
        <v>3</v>
      </c>
      <c r="AB51" s="77" t="s">
        <v>4</v>
      </c>
      <c r="AC51" s="77" t="s">
        <v>1</v>
      </c>
    </row>
    <row r="52" spans="1:29" x14ac:dyDescent="0.25">
      <c r="A52" s="2" t="s">
        <v>78</v>
      </c>
      <c r="B52" s="2" t="s">
        <v>78</v>
      </c>
      <c r="C52" s="2" t="s">
        <v>1158</v>
      </c>
      <c r="D52" s="30" t="s">
        <v>1518</v>
      </c>
      <c r="E52" s="30" t="s">
        <v>199</v>
      </c>
      <c r="F52" s="2" t="s">
        <v>1189</v>
      </c>
      <c r="G52" s="9">
        <v>62010095</v>
      </c>
      <c r="H52" s="2" t="s">
        <v>1024</v>
      </c>
      <c r="I52" s="2" t="s">
        <v>1025</v>
      </c>
      <c r="J52" s="2" t="s">
        <v>1033</v>
      </c>
      <c r="K52" s="2" t="s">
        <v>161</v>
      </c>
      <c r="L52" s="2" t="s">
        <v>1038</v>
      </c>
      <c r="M52" s="2" t="s">
        <v>1456</v>
      </c>
      <c r="N52" s="2" t="s">
        <v>162</v>
      </c>
      <c r="O52" s="2" t="s">
        <v>83</v>
      </c>
      <c r="P52" s="2" t="s">
        <v>1190</v>
      </c>
      <c r="Q52" s="2" t="s">
        <v>91</v>
      </c>
      <c r="R52" s="2" t="s">
        <v>201</v>
      </c>
      <c r="S52" s="2" t="s">
        <v>942</v>
      </c>
      <c r="T52" s="2" t="s">
        <v>973</v>
      </c>
      <c r="U52" s="5">
        <v>3.681</v>
      </c>
      <c r="V52" s="5">
        <v>34.530700000000003</v>
      </c>
      <c r="W52" s="5">
        <v>127.10771</v>
      </c>
      <c r="X52" s="6">
        <v>4.6958E-2</v>
      </c>
      <c r="Y52" s="6">
        <v>2.8249999999999998E-4</v>
      </c>
      <c r="Z52" s="6">
        <v>2.7900000000000001E-5</v>
      </c>
      <c r="AA52" s="2" t="s">
        <v>3</v>
      </c>
      <c r="AB52" s="77" t="s">
        <v>4</v>
      </c>
      <c r="AC52" s="77" t="s">
        <v>1</v>
      </c>
    </row>
    <row r="53" spans="1:29" s="35" customFormat="1" x14ac:dyDescent="0.25">
      <c r="A53" s="30">
        <v>408</v>
      </c>
      <c r="B53" s="30" t="s">
        <v>78</v>
      </c>
      <c r="C53" s="30" t="s">
        <v>584</v>
      </c>
      <c r="D53" s="30" t="s">
        <v>1525</v>
      </c>
      <c r="E53" s="30" t="s">
        <v>199</v>
      </c>
      <c r="F53" s="30" t="s">
        <v>1191</v>
      </c>
      <c r="G53" s="31">
        <v>62017744</v>
      </c>
      <c r="H53" s="30" t="s">
        <v>1024</v>
      </c>
      <c r="I53" s="30" t="s">
        <v>938</v>
      </c>
      <c r="J53" s="30" t="s">
        <v>1033</v>
      </c>
      <c r="K53" s="30" t="s">
        <v>161</v>
      </c>
      <c r="L53" s="30" t="s">
        <v>1038</v>
      </c>
      <c r="M53" s="30" t="s">
        <v>1416</v>
      </c>
      <c r="N53" s="30" t="s">
        <v>162</v>
      </c>
      <c r="O53" s="30" t="s">
        <v>83</v>
      </c>
      <c r="P53" s="32">
        <v>44256</v>
      </c>
      <c r="Q53" s="30" t="s">
        <v>91</v>
      </c>
      <c r="R53" s="30" t="s">
        <v>201</v>
      </c>
      <c r="S53" s="30" t="s">
        <v>942</v>
      </c>
      <c r="T53" s="30" t="s">
        <v>973</v>
      </c>
      <c r="U53" s="33">
        <v>3.681</v>
      </c>
      <c r="V53" s="33">
        <v>4498.8190000000004</v>
      </c>
      <c r="W53" s="33">
        <v>16560.152770000001</v>
      </c>
      <c r="X53" s="34">
        <v>0</v>
      </c>
      <c r="Y53" s="34">
        <v>3.6810099999999998E-2</v>
      </c>
      <c r="Z53" s="34">
        <v>3.6359999999999999E-3</v>
      </c>
      <c r="AA53" s="30" t="s">
        <v>3</v>
      </c>
      <c r="AB53" s="77" t="s">
        <v>4</v>
      </c>
      <c r="AC53" s="77" t="s">
        <v>1</v>
      </c>
    </row>
    <row r="54" spans="1:29" x14ac:dyDescent="0.25">
      <c r="A54" s="2" t="s">
        <v>78</v>
      </c>
      <c r="B54" s="2" t="s">
        <v>78</v>
      </c>
      <c r="C54" s="2" t="s">
        <v>1131</v>
      </c>
      <c r="D54" s="30" t="s">
        <v>1512</v>
      </c>
      <c r="E54" s="30" t="s">
        <v>1510</v>
      </c>
      <c r="F54" s="2" t="s">
        <v>1192</v>
      </c>
      <c r="G54" s="9">
        <v>62012778</v>
      </c>
      <c r="H54" s="2" t="s">
        <v>1024</v>
      </c>
      <c r="I54" s="2" t="s">
        <v>1025</v>
      </c>
      <c r="J54" s="2" t="s">
        <v>1043</v>
      </c>
      <c r="K54" s="2" t="s">
        <v>161</v>
      </c>
      <c r="L54" s="2" t="s">
        <v>1038</v>
      </c>
      <c r="M54" s="2" t="s">
        <v>1444</v>
      </c>
      <c r="N54" s="2" t="s">
        <v>162</v>
      </c>
      <c r="O54" s="2" t="s">
        <v>83</v>
      </c>
      <c r="P54" s="2" t="s">
        <v>1193</v>
      </c>
      <c r="Q54" s="2" t="s">
        <v>91</v>
      </c>
      <c r="R54" s="2" t="s">
        <v>201</v>
      </c>
      <c r="S54" s="2" t="s">
        <v>942</v>
      </c>
      <c r="T54" s="2" t="s">
        <v>973</v>
      </c>
      <c r="U54" s="5">
        <v>3.681</v>
      </c>
      <c r="V54" s="5">
        <v>2816.6210000000001</v>
      </c>
      <c r="W54" s="5">
        <v>10367.981970000001</v>
      </c>
      <c r="X54" s="6">
        <v>0</v>
      </c>
      <c r="Y54" s="6">
        <v>2.30461E-2</v>
      </c>
      <c r="Z54" s="6">
        <v>2.2764E-3</v>
      </c>
      <c r="AA54" s="2" t="s">
        <v>3</v>
      </c>
      <c r="AB54" s="77" t="s">
        <v>4</v>
      </c>
      <c r="AC54" s="77" t="s">
        <v>1</v>
      </c>
    </row>
    <row r="55" spans="1:29" x14ac:dyDescent="0.25">
      <c r="A55" s="2" t="s">
        <v>78</v>
      </c>
      <c r="B55" s="2" t="s">
        <v>78</v>
      </c>
      <c r="C55" s="2" t="s">
        <v>1194</v>
      </c>
      <c r="D55" s="30" t="s">
        <v>1526</v>
      </c>
      <c r="E55" s="30" t="s">
        <v>1527</v>
      </c>
      <c r="F55" s="2" t="s">
        <v>1195</v>
      </c>
      <c r="G55" s="9">
        <v>62009766</v>
      </c>
      <c r="H55" s="2" t="s">
        <v>1024</v>
      </c>
      <c r="I55" s="2" t="s">
        <v>1025</v>
      </c>
      <c r="J55" s="2" t="s">
        <v>1056</v>
      </c>
      <c r="K55" s="2" t="s">
        <v>161</v>
      </c>
      <c r="L55" s="2" t="s">
        <v>1038</v>
      </c>
      <c r="M55" s="2" t="s">
        <v>1457</v>
      </c>
      <c r="N55" s="2" t="s">
        <v>162</v>
      </c>
      <c r="O55" s="2" t="s">
        <v>83</v>
      </c>
      <c r="P55" s="2" t="s">
        <v>1196</v>
      </c>
      <c r="Q55" s="2" t="s">
        <v>91</v>
      </c>
      <c r="R55" s="2" t="s">
        <v>992</v>
      </c>
      <c r="S55" s="2" t="s">
        <v>942</v>
      </c>
      <c r="T55" s="2" t="s">
        <v>973</v>
      </c>
      <c r="U55" s="5">
        <v>3.681</v>
      </c>
      <c r="V55" s="5">
        <v>4159.5955000000004</v>
      </c>
      <c r="W55" s="5">
        <v>15311.47135</v>
      </c>
      <c r="X55" s="6">
        <v>0</v>
      </c>
      <c r="Y55" s="6">
        <v>3.4034499999999995E-2</v>
      </c>
      <c r="Z55" s="6">
        <v>3.3617999999999999E-3</v>
      </c>
      <c r="AA55" s="2" t="s">
        <v>3</v>
      </c>
      <c r="AB55" s="77" t="s">
        <v>4</v>
      </c>
      <c r="AC55" s="77" t="s">
        <v>1</v>
      </c>
    </row>
    <row r="56" spans="1:29" x14ac:dyDescent="0.25">
      <c r="A56" s="2" t="s">
        <v>78</v>
      </c>
      <c r="B56" s="2" t="s">
        <v>78</v>
      </c>
      <c r="C56" s="2" t="s">
        <v>711</v>
      </c>
      <c r="D56" s="30" t="s">
        <v>1197</v>
      </c>
      <c r="E56" s="30" t="s">
        <v>199</v>
      </c>
      <c r="F56" s="2" t="s">
        <v>1198</v>
      </c>
      <c r="G56" s="9">
        <v>62018478</v>
      </c>
      <c r="H56" s="2" t="s">
        <v>1024</v>
      </c>
      <c r="I56" s="2" t="s">
        <v>1025</v>
      </c>
      <c r="J56" s="2" t="s">
        <v>1093</v>
      </c>
      <c r="K56" s="2" t="s">
        <v>161</v>
      </c>
      <c r="L56" s="2" t="s">
        <v>82</v>
      </c>
      <c r="M56" s="2" t="s">
        <v>1378</v>
      </c>
      <c r="N56" s="2" t="s">
        <v>162</v>
      </c>
      <c r="O56" s="2" t="s">
        <v>83</v>
      </c>
      <c r="P56" s="2" t="s">
        <v>1199</v>
      </c>
      <c r="Q56" s="2" t="s">
        <v>91</v>
      </c>
      <c r="R56" s="2" t="s">
        <v>201</v>
      </c>
      <c r="S56" s="2" t="s">
        <v>942</v>
      </c>
      <c r="T56" s="2" t="s">
        <v>973</v>
      </c>
      <c r="U56" s="5">
        <v>3.681</v>
      </c>
      <c r="V56" s="5">
        <v>5546.8987999999999</v>
      </c>
      <c r="W56" s="5">
        <v>20418.134529999999</v>
      </c>
      <c r="X56" s="6">
        <v>0</v>
      </c>
      <c r="Y56" s="6">
        <v>4.5385700000000001E-2</v>
      </c>
      <c r="Z56" s="6">
        <v>4.4831000000000003E-3</v>
      </c>
      <c r="AA56" s="2" t="s">
        <v>3</v>
      </c>
      <c r="AB56" s="77" t="s">
        <v>4</v>
      </c>
      <c r="AC56" s="77" t="s">
        <v>1</v>
      </c>
    </row>
    <row r="57" spans="1:29" x14ac:dyDescent="0.25">
      <c r="A57" s="2" t="s">
        <v>78</v>
      </c>
      <c r="B57" s="2" t="s">
        <v>78</v>
      </c>
      <c r="C57" s="2" t="s">
        <v>1131</v>
      </c>
      <c r="D57" s="30" t="s">
        <v>1512</v>
      </c>
      <c r="E57" s="30" t="s">
        <v>1510</v>
      </c>
      <c r="F57" s="2" t="s">
        <v>1200</v>
      </c>
      <c r="G57" s="9">
        <v>62018031</v>
      </c>
      <c r="H57" s="2" t="s">
        <v>1024</v>
      </c>
      <c r="I57" s="2" t="s">
        <v>1025</v>
      </c>
      <c r="J57" s="2" t="s">
        <v>1043</v>
      </c>
      <c r="K57" s="2" t="s">
        <v>161</v>
      </c>
      <c r="L57" s="2" t="s">
        <v>1038</v>
      </c>
      <c r="M57" s="2" t="s">
        <v>1444</v>
      </c>
      <c r="N57" s="2" t="s">
        <v>162</v>
      </c>
      <c r="O57" s="2" t="s">
        <v>83</v>
      </c>
      <c r="P57" s="2" t="s">
        <v>1201</v>
      </c>
      <c r="Q57" s="2" t="s">
        <v>91</v>
      </c>
      <c r="R57" s="2" t="s">
        <v>201</v>
      </c>
      <c r="S57" s="2" t="s">
        <v>942</v>
      </c>
      <c r="T57" s="2" t="s">
        <v>943</v>
      </c>
      <c r="U57" s="5">
        <v>3.681</v>
      </c>
      <c r="V57" s="5">
        <v>742.9932</v>
      </c>
      <c r="W57" s="5">
        <v>2734.9582</v>
      </c>
      <c r="X57" s="6">
        <v>0</v>
      </c>
      <c r="Y57" s="6">
        <v>6.0792999999999993E-3</v>
      </c>
      <c r="Z57" s="6">
        <v>6.0050000000000001E-4</v>
      </c>
      <c r="AA57" s="2" t="s">
        <v>3</v>
      </c>
      <c r="AB57" s="77" t="s">
        <v>4</v>
      </c>
      <c r="AC57" s="77" t="s">
        <v>1</v>
      </c>
    </row>
    <row r="58" spans="1:29" x14ac:dyDescent="0.25">
      <c r="A58" s="2" t="s">
        <v>78</v>
      </c>
      <c r="B58" s="2" t="s">
        <v>78</v>
      </c>
      <c r="C58" s="2" t="s">
        <v>1202</v>
      </c>
      <c r="D58" s="30" t="s">
        <v>1203</v>
      </c>
      <c r="E58" s="30" t="s">
        <v>199</v>
      </c>
      <c r="F58" s="2" t="s">
        <v>1204</v>
      </c>
      <c r="G58" s="9">
        <v>62021183</v>
      </c>
      <c r="H58" s="2" t="s">
        <v>1024</v>
      </c>
      <c r="I58" s="2" t="s">
        <v>1025</v>
      </c>
      <c r="J58" s="2" t="s">
        <v>1093</v>
      </c>
      <c r="K58" s="2" t="s">
        <v>161</v>
      </c>
      <c r="L58" s="2" t="s">
        <v>82</v>
      </c>
      <c r="M58" s="2" t="s">
        <v>1458</v>
      </c>
      <c r="N58" s="2" t="s">
        <v>709</v>
      </c>
      <c r="O58" s="2" t="s">
        <v>83</v>
      </c>
      <c r="P58" s="2" t="s">
        <v>1205</v>
      </c>
      <c r="Q58" s="2" t="s">
        <v>1206</v>
      </c>
      <c r="R58" s="2" t="s">
        <v>201</v>
      </c>
      <c r="S58" s="2" t="s">
        <v>942</v>
      </c>
      <c r="T58" s="2" t="s">
        <v>973</v>
      </c>
      <c r="U58" s="5">
        <v>2.7122000000000002</v>
      </c>
      <c r="V58" s="5">
        <v>5978.7286999999997</v>
      </c>
      <c r="W58" s="5">
        <v>16215.5082</v>
      </c>
      <c r="X58" s="6">
        <v>0</v>
      </c>
      <c r="Y58" s="6">
        <v>3.6044E-2</v>
      </c>
      <c r="Z58" s="6">
        <v>3.5603000000000002E-3</v>
      </c>
      <c r="AA58" s="2" t="s">
        <v>3</v>
      </c>
      <c r="AB58" s="77" t="s">
        <v>4</v>
      </c>
      <c r="AC58" s="77" t="s">
        <v>1</v>
      </c>
    </row>
    <row r="59" spans="1:29" x14ac:dyDescent="0.25">
      <c r="A59" s="2" t="s">
        <v>78</v>
      </c>
      <c r="B59" s="2" t="s">
        <v>78</v>
      </c>
      <c r="C59" s="2" t="s">
        <v>1207</v>
      </c>
      <c r="D59" s="30" t="s">
        <v>1208</v>
      </c>
      <c r="E59" s="30" t="s">
        <v>199</v>
      </c>
      <c r="F59" s="2" t="s">
        <v>1207</v>
      </c>
      <c r="G59" s="9">
        <v>62021092</v>
      </c>
      <c r="H59" s="2" t="s">
        <v>1024</v>
      </c>
      <c r="I59" s="2" t="s">
        <v>1025</v>
      </c>
      <c r="J59" s="2" t="s">
        <v>1093</v>
      </c>
      <c r="K59" s="2" t="s">
        <v>161</v>
      </c>
      <c r="L59" s="2" t="s">
        <v>82</v>
      </c>
      <c r="M59" s="2" t="s">
        <v>1459</v>
      </c>
      <c r="N59" s="2" t="s">
        <v>1126</v>
      </c>
      <c r="O59" s="2" t="s">
        <v>83</v>
      </c>
      <c r="P59" s="2" t="s">
        <v>1209</v>
      </c>
      <c r="Q59" s="2" t="s">
        <v>90</v>
      </c>
      <c r="R59" s="2" t="s">
        <v>201</v>
      </c>
      <c r="S59" s="2" t="s">
        <v>942</v>
      </c>
      <c r="T59" s="2" t="s">
        <v>973</v>
      </c>
      <c r="U59" s="5">
        <v>4.6535000000000002</v>
      </c>
      <c r="V59" s="5">
        <v>600.19680000000005</v>
      </c>
      <c r="W59" s="5">
        <v>2793.0162</v>
      </c>
      <c r="X59" s="6">
        <v>0</v>
      </c>
      <c r="Y59" s="6">
        <v>6.2082999999999999E-3</v>
      </c>
      <c r="Z59" s="6">
        <v>6.1319999999999994E-4</v>
      </c>
      <c r="AA59" s="2" t="s">
        <v>3</v>
      </c>
      <c r="AB59" s="77" t="s">
        <v>4</v>
      </c>
      <c r="AC59" s="77" t="s">
        <v>1</v>
      </c>
    </row>
    <row r="60" spans="1:29" x14ac:dyDescent="0.25">
      <c r="A60" s="2" t="s">
        <v>78</v>
      </c>
      <c r="B60" s="2" t="s">
        <v>78</v>
      </c>
      <c r="C60" s="2" t="s">
        <v>1144</v>
      </c>
      <c r="D60" s="30" t="s">
        <v>1513</v>
      </c>
      <c r="E60" s="35" t="s">
        <v>1510</v>
      </c>
      <c r="F60" s="2" t="s">
        <v>1210</v>
      </c>
      <c r="G60" s="9">
        <v>62020904</v>
      </c>
      <c r="H60" s="2" t="s">
        <v>1024</v>
      </c>
      <c r="I60" s="2" t="s">
        <v>1025</v>
      </c>
      <c r="J60" s="2" t="s">
        <v>1093</v>
      </c>
      <c r="K60" s="2" t="s">
        <v>161</v>
      </c>
      <c r="L60" s="2" t="s">
        <v>162</v>
      </c>
      <c r="M60" s="2" t="s">
        <v>1447</v>
      </c>
      <c r="N60" s="2" t="s">
        <v>162</v>
      </c>
      <c r="O60" s="2" t="s">
        <v>83</v>
      </c>
      <c r="P60" s="2" t="s">
        <v>1211</v>
      </c>
      <c r="Q60" s="2" t="s">
        <v>91</v>
      </c>
      <c r="R60" s="2" t="s">
        <v>201</v>
      </c>
      <c r="S60" s="2" t="s">
        <v>942</v>
      </c>
      <c r="T60" s="2" t="s">
        <v>943</v>
      </c>
      <c r="U60" s="5">
        <v>3.681</v>
      </c>
      <c r="V60" s="5">
        <v>3786.6993000000002</v>
      </c>
      <c r="W60" s="5">
        <v>13938.84013</v>
      </c>
      <c r="X60" s="6">
        <v>2.5692099999999999E-2</v>
      </c>
      <c r="Y60" s="6">
        <v>3.0983399999999998E-2</v>
      </c>
      <c r="Z60" s="6">
        <v>3.0603999999999996E-3</v>
      </c>
      <c r="AA60" s="2" t="s">
        <v>3</v>
      </c>
      <c r="AB60" s="77" t="s">
        <v>4</v>
      </c>
      <c r="AC60" s="77" t="s">
        <v>1</v>
      </c>
    </row>
    <row r="61" spans="1:29" x14ac:dyDescent="0.25">
      <c r="A61" s="2" t="s">
        <v>78</v>
      </c>
      <c r="B61" s="2" t="s">
        <v>78</v>
      </c>
      <c r="C61" s="2" t="s">
        <v>1131</v>
      </c>
      <c r="D61" s="30" t="s">
        <v>1512</v>
      </c>
      <c r="E61" s="30" t="s">
        <v>1510</v>
      </c>
      <c r="F61" s="2" t="s">
        <v>1212</v>
      </c>
      <c r="G61" s="9">
        <v>62020599</v>
      </c>
      <c r="H61" s="2" t="s">
        <v>1024</v>
      </c>
      <c r="I61" s="2" t="s">
        <v>1025</v>
      </c>
      <c r="J61" s="2" t="s">
        <v>1043</v>
      </c>
      <c r="K61" s="2" t="s">
        <v>161</v>
      </c>
      <c r="L61" s="2" t="s">
        <v>1038</v>
      </c>
      <c r="M61" s="2" t="s">
        <v>1444</v>
      </c>
      <c r="N61" s="2" t="s">
        <v>162</v>
      </c>
      <c r="O61" s="2" t="s">
        <v>83</v>
      </c>
      <c r="P61" s="2" t="s">
        <v>1213</v>
      </c>
      <c r="Q61" s="2" t="s">
        <v>91</v>
      </c>
      <c r="R61" s="2" t="s">
        <v>201</v>
      </c>
      <c r="S61" s="2" t="s">
        <v>942</v>
      </c>
      <c r="T61" s="2" t="s">
        <v>943</v>
      </c>
      <c r="U61" s="5">
        <v>3.681</v>
      </c>
      <c r="V61" s="5">
        <v>2322.1048999999998</v>
      </c>
      <c r="W61" s="5">
        <v>8547.66849</v>
      </c>
      <c r="X61" s="6">
        <v>0</v>
      </c>
      <c r="Y61" s="6">
        <v>1.89999E-2</v>
      </c>
      <c r="Z61" s="6">
        <v>1.8767E-3</v>
      </c>
      <c r="AA61" s="2" t="s">
        <v>3</v>
      </c>
      <c r="AB61" s="77" t="s">
        <v>4</v>
      </c>
      <c r="AC61" s="77" t="s">
        <v>1</v>
      </c>
    </row>
    <row r="62" spans="1:29" x14ac:dyDescent="0.25">
      <c r="A62" s="2" t="s">
        <v>78</v>
      </c>
      <c r="B62" s="2" t="s">
        <v>78</v>
      </c>
      <c r="C62" s="2" t="s">
        <v>1214</v>
      </c>
      <c r="D62" s="30" t="s">
        <v>1528</v>
      </c>
      <c r="E62" s="30" t="s">
        <v>1510</v>
      </c>
      <c r="F62" s="2" t="s">
        <v>1215</v>
      </c>
      <c r="G62" s="9">
        <v>62020250</v>
      </c>
      <c r="H62" s="2" t="s">
        <v>1024</v>
      </c>
      <c r="I62" s="2" t="s">
        <v>1025</v>
      </c>
      <c r="J62" s="2" t="s">
        <v>1056</v>
      </c>
      <c r="K62" s="2" t="s">
        <v>161</v>
      </c>
      <c r="L62" s="2" t="s">
        <v>162</v>
      </c>
      <c r="M62" s="2" t="s">
        <v>1460</v>
      </c>
      <c r="N62" s="2" t="s">
        <v>162</v>
      </c>
      <c r="O62" s="2" t="s">
        <v>83</v>
      </c>
      <c r="P62" s="2" t="s">
        <v>1216</v>
      </c>
      <c r="Q62" s="2" t="s">
        <v>91</v>
      </c>
      <c r="R62" s="2" t="s">
        <v>992</v>
      </c>
      <c r="S62" s="2" t="s">
        <v>942</v>
      </c>
      <c r="T62" s="2" t="s">
        <v>973</v>
      </c>
      <c r="U62" s="5">
        <v>3.681</v>
      </c>
      <c r="V62" s="5">
        <v>2796.7944000000002</v>
      </c>
      <c r="W62" s="5">
        <v>10295.00036</v>
      </c>
      <c r="X62" s="6">
        <v>0</v>
      </c>
      <c r="Y62" s="6">
        <v>2.2883799999999999E-2</v>
      </c>
      <c r="Z62" s="6">
        <v>2.2604000000000001E-3</v>
      </c>
      <c r="AA62" s="2" t="s">
        <v>3</v>
      </c>
      <c r="AB62" s="77" t="s">
        <v>4</v>
      </c>
      <c r="AC62" s="77" t="s">
        <v>1</v>
      </c>
    </row>
    <row r="63" spans="1:29" x14ac:dyDescent="0.25">
      <c r="A63" s="2" t="s">
        <v>78</v>
      </c>
      <c r="B63" s="2" t="s">
        <v>78</v>
      </c>
      <c r="C63" s="2" t="s">
        <v>1217</v>
      </c>
      <c r="D63" s="30" t="s">
        <v>1529</v>
      </c>
      <c r="E63" s="30" t="s">
        <v>199</v>
      </c>
      <c r="F63" s="2" t="s">
        <v>1218</v>
      </c>
      <c r="G63" s="9">
        <v>62010566</v>
      </c>
      <c r="H63" s="2" t="s">
        <v>1024</v>
      </c>
      <c r="I63" s="2" t="s">
        <v>1032</v>
      </c>
      <c r="J63" s="2" t="s">
        <v>1093</v>
      </c>
      <c r="K63" s="2" t="s">
        <v>161</v>
      </c>
      <c r="L63" s="2" t="s">
        <v>1038</v>
      </c>
      <c r="M63" s="2" t="s">
        <v>1461</v>
      </c>
      <c r="N63" s="2" t="s">
        <v>162</v>
      </c>
      <c r="O63" s="2" t="s">
        <v>83</v>
      </c>
      <c r="P63" s="2" t="s">
        <v>1532</v>
      </c>
      <c r="Q63" s="2" t="s">
        <v>91</v>
      </c>
      <c r="R63" s="2" t="s">
        <v>201</v>
      </c>
      <c r="S63" s="2" t="s">
        <v>942</v>
      </c>
      <c r="T63" s="2" t="s">
        <v>943</v>
      </c>
      <c r="U63" s="5">
        <v>3.681</v>
      </c>
      <c r="V63" s="5">
        <v>2687.8317999999999</v>
      </c>
      <c r="W63" s="5">
        <v>9893.9092000000001</v>
      </c>
      <c r="X63" s="6">
        <v>0</v>
      </c>
      <c r="Y63" s="6">
        <v>2.1992299999999999E-2</v>
      </c>
      <c r="Z63" s="6">
        <v>2.1723000000000003E-3</v>
      </c>
      <c r="AA63" s="2" t="s">
        <v>3</v>
      </c>
      <c r="AB63" s="77" t="s">
        <v>4</v>
      </c>
      <c r="AC63" s="77" t="s">
        <v>1</v>
      </c>
    </row>
    <row r="64" spans="1:29" x14ac:dyDescent="0.25">
      <c r="A64" s="2" t="s">
        <v>78</v>
      </c>
      <c r="B64" s="2" t="s">
        <v>78</v>
      </c>
      <c r="C64" s="2" t="s">
        <v>1219</v>
      </c>
      <c r="D64" s="30" t="s">
        <v>924</v>
      </c>
      <c r="E64" s="30" t="s">
        <v>3</v>
      </c>
      <c r="F64" s="2" t="s">
        <v>1220</v>
      </c>
      <c r="G64" s="9">
        <v>62002044</v>
      </c>
      <c r="H64" s="2" t="s">
        <v>1024</v>
      </c>
      <c r="I64" s="2" t="s">
        <v>1025</v>
      </c>
      <c r="J64" s="2" t="s">
        <v>1093</v>
      </c>
      <c r="K64" s="2" t="s">
        <v>161</v>
      </c>
      <c r="L64" s="2" t="s">
        <v>162</v>
      </c>
      <c r="M64" s="2" t="s">
        <v>1462</v>
      </c>
      <c r="N64" s="2" t="s">
        <v>162</v>
      </c>
      <c r="O64" s="2" t="s">
        <v>83</v>
      </c>
      <c r="P64" s="2" t="s">
        <v>1533</v>
      </c>
      <c r="Q64" s="2" t="s">
        <v>91</v>
      </c>
      <c r="R64" s="2" t="s">
        <v>992</v>
      </c>
      <c r="S64" s="2" t="s">
        <v>942</v>
      </c>
      <c r="T64" s="2" t="s">
        <v>973</v>
      </c>
      <c r="U64" s="5">
        <v>3.681</v>
      </c>
      <c r="V64" s="5">
        <v>2447.4747000000002</v>
      </c>
      <c r="W64" s="5">
        <v>9009.1545000000006</v>
      </c>
      <c r="X64" s="6">
        <v>2.6824000000000001E-2</v>
      </c>
      <c r="Y64" s="6">
        <v>2.0025599999999998E-2</v>
      </c>
      <c r="Z64" s="6">
        <v>1.9781E-3</v>
      </c>
      <c r="AA64" s="2" t="s">
        <v>3</v>
      </c>
      <c r="AB64" s="77" t="s">
        <v>4</v>
      </c>
      <c r="AC64" s="77" t="s">
        <v>1</v>
      </c>
    </row>
    <row r="65" spans="1:29" x14ac:dyDescent="0.25">
      <c r="A65" s="2" t="s">
        <v>78</v>
      </c>
      <c r="B65" s="2" t="s">
        <v>78</v>
      </c>
      <c r="C65" s="2" t="s">
        <v>1219</v>
      </c>
      <c r="D65" s="30" t="s">
        <v>924</v>
      </c>
      <c r="E65" s="30" t="s">
        <v>3</v>
      </c>
      <c r="F65" s="2" t="s">
        <v>1221</v>
      </c>
      <c r="G65" s="9">
        <v>60408978</v>
      </c>
      <c r="H65" s="2" t="s">
        <v>1024</v>
      </c>
      <c r="I65" s="2" t="s">
        <v>1025</v>
      </c>
      <c r="J65" s="2" t="s">
        <v>1093</v>
      </c>
      <c r="K65" s="2" t="s">
        <v>161</v>
      </c>
      <c r="L65" s="2" t="s">
        <v>162</v>
      </c>
      <c r="M65" s="2" t="s">
        <v>1462</v>
      </c>
      <c r="N65" s="2" t="s">
        <v>162</v>
      </c>
      <c r="O65" s="2" t="s">
        <v>83</v>
      </c>
      <c r="P65" s="2" t="s">
        <v>1534</v>
      </c>
      <c r="Q65" s="2" t="s">
        <v>91</v>
      </c>
      <c r="R65" s="2" t="s">
        <v>992</v>
      </c>
      <c r="S65" s="2" t="s">
        <v>942</v>
      </c>
      <c r="T65" s="2" t="s">
        <v>973</v>
      </c>
      <c r="U65" s="5">
        <v>3.681</v>
      </c>
      <c r="V65" s="5">
        <v>1208.6335999999999</v>
      </c>
      <c r="W65" s="5">
        <v>4448.9803400000001</v>
      </c>
      <c r="X65" s="6">
        <v>1.3333299999999999E-2</v>
      </c>
      <c r="Y65" s="6">
        <v>9.8892000000000008E-3</v>
      </c>
      <c r="Z65" s="6">
        <v>9.7680000000000011E-4</v>
      </c>
      <c r="AA65" s="2" t="s">
        <v>3</v>
      </c>
      <c r="AB65" s="77" t="s">
        <v>4</v>
      </c>
      <c r="AC65" s="77" t="s">
        <v>1</v>
      </c>
    </row>
    <row r="66" spans="1:29" x14ac:dyDescent="0.25">
      <c r="A66" s="2" t="s">
        <v>78</v>
      </c>
      <c r="B66" s="2" t="s">
        <v>78</v>
      </c>
      <c r="C66" s="2" t="s">
        <v>1174</v>
      </c>
      <c r="D66" s="30" t="s">
        <v>1522</v>
      </c>
      <c r="E66" s="30" t="s">
        <v>199</v>
      </c>
      <c r="F66" s="2" t="s">
        <v>1222</v>
      </c>
      <c r="G66" s="9">
        <v>62021530</v>
      </c>
      <c r="H66" s="2" t="s">
        <v>1024</v>
      </c>
      <c r="I66" s="2" t="s">
        <v>1025</v>
      </c>
      <c r="J66" s="2" t="s">
        <v>1056</v>
      </c>
      <c r="K66" s="30" t="s">
        <v>161</v>
      </c>
      <c r="L66" s="2" t="s">
        <v>1156</v>
      </c>
      <c r="M66" s="2" t="s">
        <v>1464</v>
      </c>
      <c r="N66" s="2" t="s">
        <v>1176</v>
      </c>
      <c r="O66" s="2" t="s">
        <v>83</v>
      </c>
      <c r="P66" s="2" t="s">
        <v>1223</v>
      </c>
      <c r="Q66" s="2" t="s">
        <v>88</v>
      </c>
      <c r="R66" s="2" t="s">
        <v>992</v>
      </c>
      <c r="S66" s="2" t="s">
        <v>942</v>
      </c>
      <c r="T66" s="2" t="s">
        <v>973</v>
      </c>
      <c r="U66" s="5">
        <v>3.9790999999999999</v>
      </c>
      <c r="V66" s="5">
        <v>199.8665</v>
      </c>
      <c r="W66" s="5">
        <v>795.28917999999999</v>
      </c>
      <c r="X66" s="6">
        <v>7.1380899999999997E-2</v>
      </c>
      <c r="Y66" s="6">
        <v>1.7677999999999999E-3</v>
      </c>
      <c r="Z66" s="6">
        <v>1.7459999999999999E-4</v>
      </c>
      <c r="AA66" s="2" t="s">
        <v>3</v>
      </c>
      <c r="AB66" s="77" t="s">
        <v>4</v>
      </c>
      <c r="AC66" s="77" t="s">
        <v>1</v>
      </c>
    </row>
    <row r="67" spans="1:29" x14ac:dyDescent="0.25">
      <c r="A67" s="2" t="s">
        <v>78</v>
      </c>
      <c r="B67" s="2" t="s">
        <v>78</v>
      </c>
      <c r="C67" s="2" t="s">
        <v>1224</v>
      </c>
      <c r="D67" s="30" t="s">
        <v>924</v>
      </c>
      <c r="E67" s="30" t="s">
        <v>3</v>
      </c>
      <c r="F67" s="2" t="s">
        <v>1225</v>
      </c>
      <c r="G67" s="9">
        <v>9840622</v>
      </c>
      <c r="H67" s="2" t="s">
        <v>1024</v>
      </c>
      <c r="I67" s="2" t="s">
        <v>1025</v>
      </c>
      <c r="J67" s="2" t="s">
        <v>1043</v>
      </c>
      <c r="K67" s="2" t="s">
        <v>161</v>
      </c>
      <c r="L67" s="2" t="s">
        <v>1126</v>
      </c>
      <c r="M67" s="2" t="s">
        <v>1463</v>
      </c>
      <c r="N67" s="2" t="s">
        <v>1126</v>
      </c>
      <c r="O67" s="2" t="s">
        <v>83</v>
      </c>
      <c r="P67" s="2" t="s">
        <v>1226</v>
      </c>
      <c r="Q67" s="2" t="s">
        <v>88</v>
      </c>
      <c r="R67" s="2" t="s">
        <v>201</v>
      </c>
      <c r="S67" s="2" t="s">
        <v>942</v>
      </c>
      <c r="T67" s="2" t="s">
        <v>973</v>
      </c>
      <c r="U67" s="5">
        <v>3.9790999999999999</v>
      </c>
      <c r="V67" s="5">
        <v>15.6119</v>
      </c>
      <c r="W67" s="5">
        <v>62.121560000000002</v>
      </c>
      <c r="X67" s="6">
        <v>0</v>
      </c>
      <c r="Y67" s="6">
        <v>1.381E-4</v>
      </c>
      <c r="Z67" s="6">
        <v>1.36E-5</v>
      </c>
      <c r="AA67" s="2" t="s">
        <v>3</v>
      </c>
      <c r="AB67" s="77" t="s">
        <v>4</v>
      </c>
      <c r="AC67" s="77" t="s">
        <v>1</v>
      </c>
    </row>
    <row r="68" spans="1:29" x14ac:dyDescent="0.25">
      <c r="A68" s="2" t="s">
        <v>78</v>
      </c>
      <c r="B68" s="2" t="s">
        <v>78</v>
      </c>
      <c r="C68" s="2" t="s">
        <v>1068</v>
      </c>
      <c r="D68" s="30" t="s">
        <v>1227</v>
      </c>
      <c r="E68" s="30" t="s">
        <v>199</v>
      </c>
      <c r="F68" s="2" t="s">
        <v>1228</v>
      </c>
      <c r="G68" s="9">
        <v>9840602</v>
      </c>
      <c r="H68" s="2" t="s">
        <v>1024</v>
      </c>
      <c r="I68" s="2" t="s">
        <v>1025</v>
      </c>
      <c r="J68" s="2" t="s">
        <v>1043</v>
      </c>
      <c r="K68" s="2" t="s">
        <v>161</v>
      </c>
      <c r="L68" s="2" t="s">
        <v>82</v>
      </c>
      <c r="M68" s="28" t="s">
        <v>1423</v>
      </c>
      <c r="N68" s="2" t="s">
        <v>162</v>
      </c>
      <c r="O68" s="2" t="s">
        <v>83</v>
      </c>
      <c r="P68" s="2" t="s">
        <v>1412</v>
      </c>
      <c r="Q68" s="2" t="s">
        <v>91</v>
      </c>
      <c r="R68" s="2" t="s">
        <v>201</v>
      </c>
      <c r="S68" s="2" t="s">
        <v>942</v>
      </c>
      <c r="T68" s="2" t="s">
        <v>973</v>
      </c>
      <c r="U68" s="5">
        <v>3.681</v>
      </c>
      <c r="V68" s="5">
        <v>40.665500000000002</v>
      </c>
      <c r="W68" s="5">
        <v>149.68989999999999</v>
      </c>
      <c r="X68" s="6">
        <v>0</v>
      </c>
      <c r="Y68" s="6">
        <v>3.3270000000000001E-4</v>
      </c>
      <c r="Z68" s="6">
        <v>3.29E-5</v>
      </c>
      <c r="AA68" s="2" t="s">
        <v>3</v>
      </c>
      <c r="AB68" s="77" t="s">
        <v>4</v>
      </c>
      <c r="AC68" s="77" t="s">
        <v>1</v>
      </c>
    </row>
    <row r="69" spans="1:29" x14ac:dyDescent="0.25">
      <c r="A69" s="2" t="s">
        <v>78</v>
      </c>
      <c r="B69" s="2" t="s">
        <v>78</v>
      </c>
      <c r="C69" s="2" t="s">
        <v>1229</v>
      </c>
      <c r="D69" s="30" t="s">
        <v>1230</v>
      </c>
      <c r="E69" s="30" t="s">
        <v>199</v>
      </c>
      <c r="F69" s="2" t="s">
        <v>1231</v>
      </c>
      <c r="G69" s="9">
        <v>9840875</v>
      </c>
      <c r="H69" s="2" t="s">
        <v>1024</v>
      </c>
      <c r="I69" s="2" t="s">
        <v>1025</v>
      </c>
      <c r="J69" s="2" t="s">
        <v>1056</v>
      </c>
      <c r="K69" s="2" t="s">
        <v>161</v>
      </c>
      <c r="L69" s="2" t="s">
        <v>82</v>
      </c>
      <c r="M69" s="28" t="s">
        <v>1423</v>
      </c>
      <c r="N69" s="2" t="s">
        <v>162</v>
      </c>
      <c r="O69" s="2" t="s">
        <v>83</v>
      </c>
      <c r="P69" s="2" t="s">
        <v>1412</v>
      </c>
      <c r="Q69" s="2" t="s">
        <v>91</v>
      </c>
      <c r="R69" s="2" t="s">
        <v>992</v>
      </c>
      <c r="S69" s="2" t="s">
        <v>942</v>
      </c>
      <c r="T69" s="2" t="s">
        <v>973</v>
      </c>
      <c r="U69" s="5">
        <v>3.681</v>
      </c>
      <c r="V69" s="5">
        <v>22</v>
      </c>
      <c r="W69" s="5">
        <v>80.981999999999999</v>
      </c>
      <c r="X69" s="6">
        <v>0</v>
      </c>
      <c r="Y69" s="6">
        <v>1.7999999999999998E-4</v>
      </c>
      <c r="Z69" s="6">
        <v>1.7799999999999999E-5</v>
      </c>
      <c r="AA69" s="2" t="s">
        <v>3</v>
      </c>
      <c r="AB69" s="77" t="s">
        <v>4</v>
      </c>
      <c r="AC69" s="77" t="s">
        <v>1</v>
      </c>
    </row>
    <row r="70" spans="1:29" x14ac:dyDescent="0.25">
      <c r="A70" s="2" t="s">
        <v>78</v>
      </c>
      <c r="B70" s="2" t="s">
        <v>92</v>
      </c>
      <c r="C70" s="2" t="s">
        <v>584</v>
      </c>
      <c r="D70" s="30" t="s">
        <v>1525</v>
      </c>
      <c r="E70" s="30" t="s">
        <v>199</v>
      </c>
      <c r="F70" s="2" t="s">
        <v>1191</v>
      </c>
      <c r="G70" s="9">
        <v>62017744</v>
      </c>
      <c r="H70" s="2" t="s">
        <v>1024</v>
      </c>
      <c r="I70" s="2" t="s">
        <v>1037</v>
      </c>
      <c r="J70" s="2" t="s">
        <v>1033</v>
      </c>
      <c r="K70" s="2" t="s">
        <v>161</v>
      </c>
      <c r="L70" s="2" t="s">
        <v>1038</v>
      </c>
      <c r="M70" s="2" t="s">
        <v>1418</v>
      </c>
      <c r="N70" s="2" t="s">
        <v>162</v>
      </c>
      <c r="O70" s="2" t="s">
        <v>83</v>
      </c>
      <c r="P70" s="2" t="s">
        <v>1232</v>
      </c>
      <c r="Q70" s="2" t="s">
        <v>91</v>
      </c>
      <c r="R70" s="2" t="s">
        <v>201</v>
      </c>
      <c r="S70" s="2" t="s">
        <v>942</v>
      </c>
      <c r="T70" s="2" t="s">
        <v>973</v>
      </c>
      <c r="U70" s="5">
        <v>3.681</v>
      </c>
      <c r="V70" s="5">
        <v>301.9273</v>
      </c>
      <c r="W70" s="5">
        <v>1111.3946000000001</v>
      </c>
      <c r="X70" s="6">
        <v>0</v>
      </c>
      <c r="Y70" s="6">
        <v>2.4704000000000002E-3</v>
      </c>
      <c r="Z70" s="6">
        <v>2.4400000000000002E-4</v>
      </c>
      <c r="AA70" s="2" t="s">
        <v>3</v>
      </c>
      <c r="AB70" s="77" t="s">
        <v>4</v>
      </c>
      <c r="AC70" s="77" t="s">
        <v>1</v>
      </c>
    </row>
    <row r="71" spans="1:29" s="35" customFormat="1" x14ac:dyDescent="0.25">
      <c r="A71" s="30" t="s">
        <v>78</v>
      </c>
      <c r="B71" s="30" t="s">
        <v>92</v>
      </c>
      <c r="C71" s="30" t="s">
        <v>1178</v>
      </c>
      <c r="D71" s="30" t="s">
        <v>1523</v>
      </c>
      <c r="E71" s="30" t="s">
        <v>199</v>
      </c>
      <c r="F71" s="30" t="s">
        <v>1179</v>
      </c>
      <c r="G71" s="31">
        <v>62018841</v>
      </c>
      <c r="H71" s="30" t="s">
        <v>1024</v>
      </c>
      <c r="I71" s="2" t="s">
        <v>1025</v>
      </c>
      <c r="J71" s="30" t="s">
        <v>1180</v>
      </c>
      <c r="K71" s="30" t="s">
        <v>161</v>
      </c>
      <c r="L71" s="30" t="s">
        <v>1156</v>
      </c>
      <c r="M71" s="30" t="s">
        <v>1417</v>
      </c>
      <c r="N71" s="30" t="s">
        <v>853</v>
      </c>
      <c r="O71" s="30" t="s">
        <v>83</v>
      </c>
      <c r="P71" s="32">
        <v>44029</v>
      </c>
      <c r="Q71" s="30" t="s">
        <v>88</v>
      </c>
      <c r="R71" s="30" t="s">
        <v>201</v>
      </c>
      <c r="S71" s="30" t="s">
        <v>942</v>
      </c>
      <c r="T71" s="30" t="s">
        <v>973</v>
      </c>
      <c r="U71" s="33">
        <v>3.9790999999999999</v>
      </c>
      <c r="V71" s="33">
        <v>149.7062</v>
      </c>
      <c r="W71" s="33">
        <v>595.69605999999999</v>
      </c>
      <c r="X71" s="34">
        <v>0</v>
      </c>
      <c r="Y71" s="34">
        <v>1.3240999999999999E-3</v>
      </c>
      <c r="Z71" s="34">
        <v>1.3080000000000001E-4</v>
      </c>
      <c r="AA71" s="30" t="s">
        <v>3</v>
      </c>
      <c r="AB71" s="77" t="s">
        <v>4</v>
      </c>
      <c r="AC71" s="77" t="s">
        <v>1</v>
      </c>
    </row>
    <row r="72" spans="1:29" x14ac:dyDescent="0.25">
      <c r="A72" s="2" t="s">
        <v>78</v>
      </c>
      <c r="B72" s="2" t="s">
        <v>93</v>
      </c>
      <c r="C72" s="2" t="s">
        <v>1035</v>
      </c>
      <c r="D72" s="30" t="s">
        <v>1506</v>
      </c>
      <c r="E72" s="30" t="s">
        <v>199</v>
      </c>
      <c r="F72" s="2" t="s">
        <v>1105</v>
      </c>
      <c r="G72" s="9">
        <v>50008101</v>
      </c>
      <c r="H72" s="2" t="s">
        <v>1024</v>
      </c>
      <c r="I72" s="2" t="s">
        <v>1025</v>
      </c>
      <c r="J72" s="2" t="s">
        <v>1026</v>
      </c>
      <c r="K72" s="2" t="s">
        <v>82</v>
      </c>
      <c r="L72" s="2" t="s">
        <v>1038</v>
      </c>
      <c r="M72" s="2" t="s">
        <v>1439</v>
      </c>
      <c r="N72" s="2" t="s">
        <v>82</v>
      </c>
      <c r="O72" s="2" t="s">
        <v>83</v>
      </c>
      <c r="P72" s="2" t="s">
        <v>1003</v>
      </c>
      <c r="Q72" s="2" t="s">
        <v>86</v>
      </c>
      <c r="R72" s="2" t="s">
        <v>992</v>
      </c>
      <c r="S72" s="2" t="s">
        <v>942</v>
      </c>
      <c r="T72" s="2" t="s">
        <v>1233</v>
      </c>
      <c r="U72" s="5">
        <v>1</v>
      </c>
      <c r="V72" s="5">
        <v>430.70800000000003</v>
      </c>
      <c r="W72" s="5">
        <v>430.70800000000003</v>
      </c>
      <c r="X72" s="6">
        <v>0.08</v>
      </c>
      <c r="Y72" s="6">
        <v>9.5740000000000007E-4</v>
      </c>
      <c r="Z72" s="6">
        <v>9.4599999999999996E-5</v>
      </c>
      <c r="AA72" s="2" t="s">
        <v>3</v>
      </c>
      <c r="AB72" s="77" t="s">
        <v>4</v>
      </c>
      <c r="AC72" s="77" t="s">
        <v>1</v>
      </c>
    </row>
    <row r="73" spans="1:29" x14ac:dyDescent="0.25">
      <c r="A73" s="2" t="s">
        <v>78</v>
      </c>
      <c r="B73" s="2" t="s">
        <v>94</v>
      </c>
      <c r="C73" s="2" t="s">
        <v>3</v>
      </c>
      <c r="D73" s="30" t="s">
        <v>3</v>
      </c>
      <c r="E73" s="30" t="s">
        <v>3</v>
      </c>
      <c r="F73" s="2" t="s">
        <v>3</v>
      </c>
      <c r="G73" s="2" t="s">
        <v>3</v>
      </c>
      <c r="H73" s="2" t="s">
        <v>3</v>
      </c>
      <c r="I73" s="2" t="s">
        <v>3</v>
      </c>
      <c r="J73" s="2" t="s">
        <v>3</v>
      </c>
      <c r="K73" s="2" t="s">
        <v>3</v>
      </c>
      <c r="L73" s="2" t="s">
        <v>3</v>
      </c>
      <c r="M73" s="2" t="s">
        <v>3</v>
      </c>
      <c r="N73" s="2" t="s">
        <v>3</v>
      </c>
      <c r="O73" s="2" t="s">
        <v>3</v>
      </c>
      <c r="P73" s="2" t="s">
        <v>3</v>
      </c>
      <c r="Q73" s="2" t="s">
        <v>3</v>
      </c>
      <c r="R73" s="2" t="s">
        <v>3</v>
      </c>
      <c r="S73" s="2" t="s">
        <v>3</v>
      </c>
      <c r="T73" s="2" t="s">
        <v>3</v>
      </c>
      <c r="U73" s="2" t="s">
        <v>3</v>
      </c>
      <c r="V73" s="2" t="s">
        <v>3</v>
      </c>
      <c r="W73" s="2" t="s">
        <v>3</v>
      </c>
      <c r="X73" s="2" t="s">
        <v>3</v>
      </c>
      <c r="Y73" s="2" t="s">
        <v>3</v>
      </c>
      <c r="Z73" s="2" t="s">
        <v>3</v>
      </c>
      <c r="AA73" s="2" t="s">
        <v>3</v>
      </c>
      <c r="AB73" s="77" t="s">
        <v>4</v>
      </c>
      <c r="AC73" s="77" t="s">
        <v>1</v>
      </c>
    </row>
    <row r="74" spans="1:29" x14ac:dyDescent="0.25">
      <c r="B74" s="77" t="s">
        <v>24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</row>
    <row r="75" spans="1:29" x14ac:dyDescent="0.25">
      <c r="B75" s="77" t="s">
        <v>25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</row>
  </sheetData>
  <mergeCells count="5">
    <mergeCell ref="B1:AA1"/>
    <mergeCell ref="B74:AA74"/>
    <mergeCell ref="B75:AA75"/>
    <mergeCell ref="AB2:AB73"/>
    <mergeCell ref="AC1:AC73"/>
  </mergeCells>
  <dataValidations disablePrompts="1" count="1">
    <dataValidation type="list" allowBlank="1" showInputMessage="1" showErrorMessage="1" sqref="E5" xr:uid="{00000000-0002-0000-1300-000000000000}">
      <formula1>Issuer_Number_Fund</formula1>
    </dataValidation>
  </dataValidations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8"/>
  <sheetViews>
    <sheetView rightToLeft="1" workbookViewId="0">
      <selection activeCell="A17" sqref="A17"/>
    </sheetView>
  </sheetViews>
  <sheetFormatPr defaultRowHeight="13.8" x14ac:dyDescent="0.25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2" customWidth="1"/>
    <col min="10" max="10" width="24" customWidth="1"/>
    <col min="11" max="11" width="15" customWidth="1"/>
    <col min="12" max="12" width="23" customWidth="1"/>
    <col min="13" max="13" width="10" customWidth="1"/>
    <col min="14" max="14" width="13" customWidth="1"/>
    <col min="15" max="15" width="19" customWidth="1"/>
    <col min="16" max="17" width="13" customWidth="1"/>
    <col min="18" max="18" width="16" customWidth="1"/>
    <col min="19" max="19" width="21" customWidth="1"/>
    <col min="20" max="20" width="19" customWidth="1"/>
    <col min="21" max="21" width="11" customWidth="1"/>
    <col min="22" max="22" width="10" customWidth="1"/>
    <col min="23" max="23" width="19" customWidth="1"/>
    <col min="24" max="24" width="15" customWidth="1"/>
    <col min="25" max="25" width="12" customWidth="1"/>
    <col min="26" max="26" width="24" customWidth="1"/>
    <col min="27" max="27" width="25" customWidth="1"/>
    <col min="28" max="28" width="23" customWidth="1"/>
    <col min="29" max="29" width="2" customWidth="1"/>
  </cols>
  <sheetData>
    <row r="1" spans="1:31" x14ac:dyDescent="0.25">
      <c r="B1" s="7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E1" s="78" t="s">
        <v>1</v>
      </c>
    </row>
    <row r="2" spans="1:31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67</v>
      </c>
      <c r="J2" s="4" t="s">
        <v>99</v>
      </c>
      <c r="K2" s="4" t="s">
        <v>196</v>
      </c>
      <c r="L2" s="4" t="s">
        <v>1234</v>
      </c>
      <c r="M2" s="4" t="s">
        <v>189</v>
      </c>
      <c r="N2" s="4" t="s">
        <v>897</v>
      </c>
      <c r="O2" s="4" t="s">
        <v>190</v>
      </c>
      <c r="P2" s="4" t="s">
        <v>922</v>
      </c>
      <c r="Q2" s="4" t="s">
        <v>71</v>
      </c>
      <c r="R2" s="4" t="s">
        <v>929</v>
      </c>
      <c r="S2" s="4" t="s">
        <v>930</v>
      </c>
      <c r="T2" s="4" t="s">
        <v>932</v>
      </c>
      <c r="U2" s="4" t="s">
        <v>898</v>
      </c>
      <c r="V2" s="4" t="s">
        <v>899</v>
      </c>
      <c r="W2" s="4" t="s">
        <v>106</v>
      </c>
      <c r="X2" s="4" t="s">
        <v>107</v>
      </c>
      <c r="Y2" s="4" t="s">
        <v>73</v>
      </c>
      <c r="Z2" s="4" t="s">
        <v>75</v>
      </c>
      <c r="AA2" s="4" t="s">
        <v>76</v>
      </c>
      <c r="AB2" s="4" t="s">
        <v>77</v>
      </c>
      <c r="AC2" s="4" t="s">
        <v>3</v>
      </c>
      <c r="AD2" s="78" t="s">
        <v>4</v>
      </c>
      <c r="AE2" s="78" t="s">
        <v>1</v>
      </c>
    </row>
    <row r="3" spans="1:31" x14ac:dyDescent="0.25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78" t="s">
        <v>4</v>
      </c>
      <c r="AE3" s="78" t="s">
        <v>1</v>
      </c>
    </row>
    <row r="4" spans="1:31" x14ac:dyDescent="0.25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78" t="s">
        <v>4</v>
      </c>
      <c r="AE4" s="78" t="s">
        <v>1</v>
      </c>
    </row>
    <row r="5" spans="1:31" x14ac:dyDescent="0.25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78" t="s">
        <v>4</v>
      </c>
      <c r="AE5" s="78" t="s">
        <v>1</v>
      </c>
    </row>
    <row r="6" spans="1:31" x14ac:dyDescent="0.25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78" t="s">
        <v>4</v>
      </c>
      <c r="AE6" s="78" t="s">
        <v>1</v>
      </c>
    </row>
    <row r="7" spans="1:31" x14ac:dyDescent="0.25">
      <c r="B7" s="78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1" x14ac:dyDescent="0.25">
      <c r="B8" s="78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</sheetData>
  <mergeCells count="5">
    <mergeCell ref="B1:AC1"/>
    <mergeCell ref="B7:AC7"/>
    <mergeCell ref="B8:AC8"/>
    <mergeCell ref="AD2:AD6"/>
    <mergeCell ref="AE1:AE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E8"/>
  <sheetViews>
    <sheetView rightToLeft="1" workbookViewId="0"/>
  </sheetViews>
  <sheetFormatPr defaultRowHeight="13.8" x14ac:dyDescent="0.25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0" customWidth="1"/>
    <col min="13" max="13" width="11" customWidth="1"/>
    <col min="14" max="14" width="13" customWidth="1"/>
    <col min="15" max="15" width="19" customWidth="1"/>
    <col min="16" max="17" width="13" customWidth="1"/>
    <col min="18" max="18" width="16" customWidth="1"/>
    <col min="19" max="19" width="21" customWidth="1"/>
    <col min="20" max="20" width="19" customWidth="1"/>
    <col min="21" max="21" width="11" customWidth="1"/>
    <col min="22" max="22" width="10" customWidth="1"/>
    <col min="23" max="23" width="19" customWidth="1"/>
    <col min="24" max="24" width="15" customWidth="1"/>
    <col min="25" max="25" width="12" customWidth="1"/>
    <col min="26" max="26" width="24" customWidth="1"/>
    <col min="27" max="27" width="25" customWidth="1"/>
    <col min="28" max="28" width="23" customWidth="1"/>
    <col min="29" max="29" width="2" customWidth="1"/>
  </cols>
  <sheetData>
    <row r="1" spans="1:31" x14ac:dyDescent="0.25">
      <c r="B1" s="79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E1" s="79" t="s">
        <v>1</v>
      </c>
    </row>
    <row r="2" spans="1:31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189</v>
      </c>
      <c r="M2" s="4" t="s">
        <v>1235</v>
      </c>
      <c r="N2" s="4" t="s">
        <v>897</v>
      </c>
      <c r="O2" s="4" t="s">
        <v>190</v>
      </c>
      <c r="P2" s="4" t="s">
        <v>922</v>
      </c>
      <c r="Q2" s="4" t="s">
        <v>71</v>
      </c>
      <c r="R2" s="4" t="s">
        <v>929</v>
      </c>
      <c r="S2" s="4" t="s">
        <v>930</v>
      </c>
      <c r="T2" s="4" t="s">
        <v>932</v>
      </c>
      <c r="U2" s="4" t="s">
        <v>898</v>
      </c>
      <c r="V2" s="4" t="s">
        <v>899</v>
      </c>
      <c r="W2" s="4" t="s">
        <v>106</v>
      </c>
      <c r="X2" s="4" t="s">
        <v>107</v>
      </c>
      <c r="Y2" s="4" t="s">
        <v>73</v>
      </c>
      <c r="Z2" s="4" t="s">
        <v>75</v>
      </c>
      <c r="AA2" s="4" t="s">
        <v>76</v>
      </c>
      <c r="AB2" s="4" t="s">
        <v>77</v>
      </c>
      <c r="AC2" s="4" t="s">
        <v>3</v>
      </c>
      <c r="AD2" s="79" t="s">
        <v>4</v>
      </c>
      <c r="AE2" s="79" t="s">
        <v>1</v>
      </c>
    </row>
    <row r="3" spans="1:31" x14ac:dyDescent="0.25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79" t="s">
        <v>4</v>
      </c>
      <c r="AE3" s="79" t="s">
        <v>1</v>
      </c>
    </row>
    <row r="4" spans="1:31" x14ac:dyDescent="0.25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79" t="s">
        <v>4</v>
      </c>
      <c r="AE4" s="79" t="s">
        <v>1</v>
      </c>
    </row>
    <row r="5" spans="1:31" x14ac:dyDescent="0.25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79" t="s">
        <v>4</v>
      </c>
      <c r="AE5" s="79" t="s">
        <v>1</v>
      </c>
    </row>
    <row r="6" spans="1:31" x14ac:dyDescent="0.25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79" t="s">
        <v>4</v>
      </c>
      <c r="AE6" s="79" t="s">
        <v>1</v>
      </c>
    </row>
    <row r="7" spans="1:31" x14ac:dyDescent="0.25">
      <c r="B7" s="79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1" x14ac:dyDescent="0.25">
      <c r="B8" s="79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</sheetData>
  <mergeCells count="5">
    <mergeCell ref="B1:AC1"/>
    <mergeCell ref="B7:AC7"/>
    <mergeCell ref="B8:AC8"/>
    <mergeCell ref="AD2:AD6"/>
    <mergeCell ref="AE1:AE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R10"/>
  <sheetViews>
    <sheetView rightToLeft="1" topLeftCell="Y1" workbookViewId="0">
      <selection activeCell="AI3" sqref="AI3"/>
    </sheetView>
  </sheetViews>
  <sheetFormatPr defaultRowHeight="13.8" x14ac:dyDescent="0.25"/>
  <cols>
    <col min="1" max="1" width="36" customWidth="1"/>
    <col min="2" max="2" width="12" customWidth="1"/>
    <col min="3" max="3" width="18" customWidth="1"/>
    <col min="4" max="4" width="19" customWidth="1"/>
    <col min="5" max="5" width="21" customWidth="1"/>
    <col min="6" max="6" width="12" customWidth="1"/>
    <col min="7" max="7" width="18" customWidth="1"/>
    <col min="8" max="8" width="31" customWidth="1"/>
    <col min="9" max="9" width="33" customWidth="1"/>
    <col min="10" max="10" width="31" customWidth="1"/>
    <col min="11" max="11" width="19" customWidth="1"/>
    <col min="12" max="12" width="21" customWidth="1"/>
    <col min="13" max="13" width="12" customWidth="1"/>
    <col min="14" max="14" width="18" customWidth="1"/>
    <col min="15" max="15" width="31" customWidth="1"/>
    <col min="16" max="16" width="28" customWidth="1"/>
    <col min="17" max="17" width="31" customWidth="1"/>
    <col min="18" max="18" width="27" customWidth="1"/>
    <col min="19" max="19" width="12" customWidth="1"/>
    <col min="20" max="20" width="24" customWidth="1"/>
    <col min="21" max="21" width="10" customWidth="1"/>
    <col min="22" max="22" width="13" customWidth="1"/>
    <col min="23" max="23" width="12" customWidth="1"/>
    <col min="24" max="24" width="30" customWidth="1"/>
    <col min="25" max="25" width="19" customWidth="1"/>
    <col min="26" max="26" width="21" customWidth="1"/>
    <col min="27" max="27" width="16" customWidth="1"/>
    <col min="28" max="28" width="14" customWidth="1"/>
    <col min="29" max="29" width="12" customWidth="1"/>
    <col min="30" max="30" width="29" customWidth="1"/>
    <col min="31" max="31" width="11" customWidth="1"/>
    <col min="32" max="32" width="12" customWidth="1"/>
    <col min="33" max="34" width="18" customWidth="1"/>
    <col min="35" max="35" width="36" customWidth="1"/>
    <col min="36" max="37" width="32" customWidth="1"/>
    <col min="38" max="38" width="30" customWidth="1"/>
    <col min="39" max="39" width="24" customWidth="1"/>
    <col min="40" max="40" width="25" customWidth="1"/>
    <col min="41" max="41" width="23" customWidth="1"/>
    <col min="42" max="42" width="2" customWidth="1"/>
  </cols>
  <sheetData>
    <row r="1" spans="1:44" x14ac:dyDescent="0.25">
      <c r="B1" s="80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R1" s="80" t="s">
        <v>1</v>
      </c>
    </row>
    <row r="2" spans="1:44" x14ac:dyDescent="0.25">
      <c r="A2" s="4" t="s">
        <v>61</v>
      </c>
      <c r="B2" s="4" t="s">
        <v>62</v>
      </c>
      <c r="C2" s="4" t="s">
        <v>66</v>
      </c>
      <c r="D2" s="4" t="s">
        <v>1236</v>
      </c>
      <c r="E2" s="4" t="s">
        <v>1237</v>
      </c>
      <c r="F2" s="4" t="s">
        <v>73</v>
      </c>
      <c r="G2" s="4" t="s">
        <v>1238</v>
      </c>
      <c r="H2" s="4" t="s">
        <v>1239</v>
      </c>
      <c r="I2" s="4" t="s">
        <v>1240</v>
      </c>
      <c r="J2" s="4" t="s">
        <v>1241</v>
      </c>
      <c r="K2" s="4" t="s">
        <v>1242</v>
      </c>
      <c r="L2" s="4" t="s">
        <v>1243</v>
      </c>
      <c r="M2" s="4" t="s">
        <v>73</v>
      </c>
      <c r="N2" s="4" t="s">
        <v>1244</v>
      </c>
      <c r="O2" s="4" t="s">
        <v>1245</v>
      </c>
      <c r="P2" s="4" t="s">
        <v>1246</v>
      </c>
      <c r="Q2" s="4" t="s">
        <v>1247</v>
      </c>
      <c r="R2" s="4" t="s">
        <v>1248</v>
      </c>
      <c r="S2" s="4" t="s">
        <v>67</v>
      </c>
      <c r="T2" s="4" t="s">
        <v>99</v>
      </c>
      <c r="U2" s="4" t="s">
        <v>1249</v>
      </c>
      <c r="V2" s="4" t="s">
        <v>1250</v>
      </c>
      <c r="W2" s="4" t="s">
        <v>1251</v>
      </c>
      <c r="X2" s="4" t="s">
        <v>1252</v>
      </c>
      <c r="Y2" s="4" t="s">
        <v>190</v>
      </c>
      <c r="Z2" s="4" t="s">
        <v>1253</v>
      </c>
      <c r="AA2" s="4" t="s">
        <v>1254</v>
      </c>
      <c r="AB2" s="4" t="s">
        <v>1255</v>
      </c>
      <c r="AC2" s="4" t="s">
        <v>1256</v>
      </c>
      <c r="AD2" s="4" t="s">
        <v>1257</v>
      </c>
      <c r="AE2" s="4" t="s">
        <v>1258</v>
      </c>
      <c r="AF2" s="4" t="s">
        <v>192</v>
      </c>
      <c r="AG2" s="4" t="s">
        <v>1259</v>
      </c>
      <c r="AH2" s="4" t="s">
        <v>1260</v>
      </c>
      <c r="AI2" s="4" t="s">
        <v>1261</v>
      </c>
      <c r="AJ2" s="4" t="s">
        <v>1262</v>
      </c>
      <c r="AK2" s="4" t="s">
        <v>1263</v>
      </c>
      <c r="AL2" s="4" t="s">
        <v>1264</v>
      </c>
      <c r="AM2" s="4" t="s">
        <v>1265</v>
      </c>
      <c r="AN2" s="4" t="s">
        <v>76</v>
      </c>
      <c r="AO2" s="4" t="s">
        <v>77</v>
      </c>
      <c r="AP2" s="4" t="s">
        <v>3</v>
      </c>
      <c r="AQ2" s="80" t="s">
        <v>4</v>
      </c>
      <c r="AR2" s="80" t="s">
        <v>1</v>
      </c>
    </row>
    <row r="3" spans="1:44" x14ac:dyDescent="0.25">
      <c r="A3" s="2" t="s">
        <v>78</v>
      </c>
      <c r="B3" s="2" t="s">
        <v>78</v>
      </c>
      <c r="C3" s="2" t="s">
        <v>1266</v>
      </c>
      <c r="D3" s="9">
        <v>9929102</v>
      </c>
      <c r="E3" s="2" t="s">
        <v>91</v>
      </c>
      <c r="F3" s="5">
        <v>3.681</v>
      </c>
      <c r="G3" s="5">
        <v>-215600000</v>
      </c>
      <c r="H3" s="5">
        <v>7788.37752</v>
      </c>
      <c r="I3" s="6">
        <v>-2.053248</v>
      </c>
      <c r="J3" s="6">
        <v>1.7100000000000001E-3</v>
      </c>
      <c r="K3" s="9">
        <v>9929102</v>
      </c>
      <c r="L3" s="2" t="s">
        <v>86</v>
      </c>
      <c r="M3" s="5">
        <v>1</v>
      </c>
      <c r="N3" s="5">
        <v>786940000</v>
      </c>
      <c r="O3" s="5">
        <v>-11539.17072</v>
      </c>
      <c r="P3" s="6">
        <v>-2.5335999999999996E-3</v>
      </c>
      <c r="Q3" s="6">
        <v>3.0420686999999997</v>
      </c>
      <c r="R3" s="5">
        <v>-3750.7932000000001</v>
      </c>
      <c r="S3" s="2" t="s">
        <v>82</v>
      </c>
      <c r="T3" s="2" t="s">
        <v>82</v>
      </c>
      <c r="U3" s="2" t="s">
        <v>1267</v>
      </c>
      <c r="V3" s="2" t="s">
        <v>201</v>
      </c>
      <c r="W3" s="2" t="s">
        <v>1268</v>
      </c>
      <c r="X3" s="2" t="s">
        <v>1269</v>
      </c>
      <c r="Y3" s="2" t="s">
        <v>83</v>
      </c>
      <c r="Z3" s="2" t="s">
        <v>1270</v>
      </c>
      <c r="AA3" s="2" t="s">
        <v>1271</v>
      </c>
      <c r="AB3" s="2" t="s">
        <v>1272</v>
      </c>
      <c r="AC3" s="2" t="s">
        <v>1273</v>
      </c>
      <c r="AD3" s="2" t="s">
        <v>83</v>
      </c>
      <c r="AE3" s="2" t="s">
        <v>1274</v>
      </c>
      <c r="AF3" s="2" t="s">
        <v>717</v>
      </c>
      <c r="AG3" s="2" t="s">
        <v>1272</v>
      </c>
      <c r="AH3" s="6">
        <v>5.5570000000000001E-2</v>
      </c>
      <c r="AI3" s="5">
        <v>-3.6124200000000002</v>
      </c>
      <c r="AJ3" s="5">
        <v>3.62982</v>
      </c>
      <c r="AK3" s="2" t="s">
        <v>83</v>
      </c>
      <c r="AL3" s="2" t="s">
        <v>1275</v>
      </c>
      <c r="AM3" s="2" t="s">
        <v>1276</v>
      </c>
      <c r="AN3" s="6">
        <v>0.9888207</v>
      </c>
      <c r="AO3" s="6">
        <v>-8.2350000000000001E-4</v>
      </c>
      <c r="AP3" s="2" t="s">
        <v>3</v>
      </c>
      <c r="AQ3" s="80" t="s">
        <v>4</v>
      </c>
      <c r="AR3" s="80" t="s">
        <v>1</v>
      </c>
    </row>
    <row r="4" spans="1:44" x14ac:dyDescent="0.25">
      <c r="A4" s="2" t="s">
        <v>78</v>
      </c>
      <c r="B4" s="2" t="s">
        <v>78</v>
      </c>
      <c r="C4" s="2" t="s">
        <v>1266</v>
      </c>
      <c r="D4" s="9">
        <v>9929105</v>
      </c>
      <c r="E4" s="2" t="s">
        <v>88</v>
      </c>
      <c r="F4" s="5">
        <v>3.9790999999999999</v>
      </c>
      <c r="G4" s="5">
        <v>-36640000</v>
      </c>
      <c r="H4" s="5">
        <v>1443.2056299999999</v>
      </c>
      <c r="I4" s="6">
        <v>-0.38047190000000003</v>
      </c>
      <c r="J4" s="6">
        <v>3.1690000000000001E-4</v>
      </c>
      <c r="K4" s="9">
        <v>9929105</v>
      </c>
      <c r="L4" s="2" t="s">
        <v>86</v>
      </c>
      <c r="M4" s="5">
        <v>1</v>
      </c>
      <c r="N4" s="5">
        <v>145790560</v>
      </c>
      <c r="O4" s="5">
        <v>-1451.59619</v>
      </c>
      <c r="P4" s="6">
        <v>-3.1870000000000005E-4</v>
      </c>
      <c r="Q4" s="6">
        <v>0.38268389999999997</v>
      </c>
      <c r="R4" s="5">
        <v>-8.3905600000000007</v>
      </c>
      <c r="S4" s="2" t="s">
        <v>82</v>
      </c>
      <c r="T4" s="2" t="s">
        <v>82</v>
      </c>
      <c r="U4" s="2" t="s">
        <v>1267</v>
      </c>
      <c r="V4" s="2" t="s">
        <v>201</v>
      </c>
      <c r="W4" s="2" t="s">
        <v>1268</v>
      </c>
      <c r="X4" s="2" t="s">
        <v>1277</v>
      </c>
      <c r="Y4" s="2" t="s">
        <v>83</v>
      </c>
      <c r="Z4" s="2" t="s">
        <v>1270</v>
      </c>
      <c r="AA4" s="2" t="s">
        <v>1271</v>
      </c>
      <c r="AB4" s="2" t="s">
        <v>1272</v>
      </c>
      <c r="AC4" s="2" t="s">
        <v>1273</v>
      </c>
      <c r="AD4" s="2" t="s">
        <v>83</v>
      </c>
      <c r="AE4" s="2" t="s">
        <v>1274</v>
      </c>
      <c r="AF4" s="2" t="s">
        <v>717</v>
      </c>
      <c r="AG4" s="2" t="s">
        <v>1272</v>
      </c>
      <c r="AH4" s="6">
        <v>3.891E-2</v>
      </c>
      <c r="AI4" s="5">
        <v>-3.9388800000000002</v>
      </c>
      <c r="AJ4" s="5">
        <v>3.9391099999999999</v>
      </c>
      <c r="AK4" s="2" t="s">
        <v>83</v>
      </c>
      <c r="AL4" s="2" t="s">
        <v>1275</v>
      </c>
      <c r="AM4" s="2" t="s">
        <v>1276</v>
      </c>
      <c r="AN4" s="6">
        <v>2.212E-3</v>
      </c>
      <c r="AO4" s="6">
        <v>-1.8000000000000001E-6</v>
      </c>
      <c r="AP4" s="2" t="s">
        <v>3</v>
      </c>
      <c r="AQ4" s="80" t="s">
        <v>4</v>
      </c>
      <c r="AR4" s="80" t="s">
        <v>1</v>
      </c>
    </row>
    <row r="5" spans="1:44" x14ac:dyDescent="0.25">
      <c r="A5" s="2" t="s">
        <v>78</v>
      </c>
      <c r="B5" s="2" t="s">
        <v>93</v>
      </c>
      <c r="C5" s="2" t="s">
        <v>1266</v>
      </c>
      <c r="D5" s="9">
        <v>9929102</v>
      </c>
      <c r="E5" s="2" t="s">
        <v>91</v>
      </c>
      <c r="F5" s="5">
        <v>3.681</v>
      </c>
      <c r="G5" s="5">
        <v>-1952000</v>
      </c>
      <c r="H5" s="5">
        <v>70.514439999999993</v>
      </c>
      <c r="I5" s="6">
        <v>-1.8589700000000001E-2</v>
      </c>
      <c r="J5" s="6">
        <v>1.5500000000000001E-5</v>
      </c>
      <c r="K5" s="9">
        <v>9929102</v>
      </c>
      <c r="L5" s="2" t="s">
        <v>86</v>
      </c>
      <c r="M5" s="5">
        <v>1</v>
      </c>
      <c r="N5" s="5">
        <v>7124800</v>
      </c>
      <c r="O5" s="5">
        <v>-104.47338000000001</v>
      </c>
      <c r="P5" s="6">
        <v>-2.2900000000000001E-5</v>
      </c>
      <c r="Q5" s="6">
        <v>2.7542300000000002E-2</v>
      </c>
      <c r="R5" s="5">
        <v>-33.958939999999998</v>
      </c>
      <c r="S5" s="2" t="s">
        <v>82</v>
      </c>
      <c r="T5" s="2" t="s">
        <v>82</v>
      </c>
      <c r="U5" s="2" t="s">
        <v>1267</v>
      </c>
      <c r="V5" s="2" t="s">
        <v>201</v>
      </c>
      <c r="W5" s="2" t="s">
        <v>1268</v>
      </c>
      <c r="X5" s="2" t="s">
        <v>1269</v>
      </c>
      <c r="Y5" s="2" t="s">
        <v>83</v>
      </c>
      <c r="Z5" s="2" t="s">
        <v>1270</v>
      </c>
      <c r="AA5" s="2" t="s">
        <v>1271</v>
      </c>
      <c r="AB5" s="2" t="s">
        <v>1272</v>
      </c>
      <c r="AC5" s="2" t="s">
        <v>1273</v>
      </c>
      <c r="AD5" s="2" t="s">
        <v>83</v>
      </c>
      <c r="AE5" s="2" t="s">
        <v>1274</v>
      </c>
      <c r="AF5" s="2" t="s">
        <v>717</v>
      </c>
      <c r="AG5" s="2" t="s">
        <v>1272</v>
      </c>
      <c r="AH5" s="6">
        <v>5.5570000000000001E-2</v>
      </c>
      <c r="AI5" s="5">
        <v>-3.6124200000000002</v>
      </c>
      <c r="AJ5" s="5">
        <v>3.62982</v>
      </c>
      <c r="AK5" s="2" t="s">
        <v>83</v>
      </c>
      <c r="AL5" s="2" t="s">
        <v>1275</v>
      </c>
      <c r="AM5" s="2" t="s">
        <v>1276</v>
      </c>
      <c r="AN5" s="6">
        <v>8.9525999999999998E-3</v>
      </c>
      <c r="AO5" s="6">
        <v>-7.5000000000000002E-6</v>
      </c>
      <c r="AP5" s="2" t="s">
        <v>3</v>
      </c>
      <c r="AQ5" s="80" t="s">
        <v>4</v>
      </c>
      <c r="AR5" s="80" t="s">
        <v>1</v>
      </c>
    </row>
    <row r="6" spans="1:44" x14ac:dyDescent="0.25">
      <c r="A6" s="2" t="s">
        <v>78</v>
      </c>
      <c r="B6" s="2" t="s">
        <v>93</v>
      </c>
      <c r="C6" s="2" t="s">
        <v>1266</v>
      </c>
      <c r="D6" s="9">
        <v>9929105</v>
      </c>
      <c r="E6" s="2" t="s">
        <v>88</v>
      </c>
      <c r="F6" s="5">
        <v>3.9790999999999999</v>
      </c>
      <c r="G6" s="5">
        <v>-244000</v>
      </c>
      <c r="H6" s="5">
        <v>9.6108700000000002</v>
      </c>
      <c r="I6" s="6">
        <v>-2.5336999999999998E-3</v>
      </c>
      <c r="J6" s="6">
        <v>2.1000000000000002E-6</v>
      </c>
      <c r="K6" s="9">
        <v>9929105</v>
      </c>
      <c r="L6" s="2" t="s">
        <v>86</v>
      </c>
      <c r="M6" s="5">
        <v>1</v>
      </c>
      <c r="N6" s="5">
        <v>970876</v>
      </c>
      <c r="O6" s="5">
        <v>-9.6667400000000008</v>
      </c>
      <c r="P6" s="6">
        <v>-2.1000000000000002E-6</v>
      </c>
      <c r="Q6" s="6">
        <v>2.5484000000000001E-3</v>
      </c>
      <c r="R6" s="5">
        <v>-5.5870000000000003E-2</v>
      </c>
      <c r="S6" s="2" t="s">
        <v>82</v>
      </c>
      <c r="T6" s="2" t="s">
        <v>82</v>
      </c>
      <c r="U6" s="2" t="s">
        <v>1267</v>
      </c>
      <c r="V6" s="2" t="s">
        <v>201</v>
      </c>
      <c r="W6" s="2" t="s">
        <v>1268</v>
      </c>
      <c r="X6" s="2" t="s">
        <v>1277</v>
      </c>
      <c r="Y6" s="2" t="s">
        <v>83</v>
      </c>
      <c r="Z6" s="2" t="s">
        <v>1270</v>
      </c>
      <c r="AA6" s="2" t="s">
        <v>1271</v>
      </c>
      <c r="AB6" s="2" t="s">
        <v>1272</v>
      </c>
      <c r="AC6" s="2" t="s">
        <v>1273</v>
      </c>
      <c r="AD6" s="2" t="s">
        <v>83</v>
      </c>
      <c r="AE6" s="2" t="s">
        <v>1274</v>
      </c>
      <c r="AF6" s="2" t="s">
        <v>717</v>
      </c>
      <c r="AG6" s="2" t="s">
        <v>1272</v>
      </c>
      <c r="AH6" s="6">
        <v>3.891E-2</v>
      </c>
      <c r="AI6" s="5">
        <v>-3.9388800000000002</v>
      </c>
      <c r="AJ6" s="5">
        <v>3.9391099999999999</v>
      </c>
      <c r="AK6" s="2" t="s">
        <v>83</v>
      </c>
      <c r="AL6" s="2" t="s">
        <v>1275</v>
      </c>
      <c r="AM6" s="2" t="s">
        <v>1276</v>
      </c>
      <c r="AN6" s="6">
        <v>1.47E-5</v>
      </c>
      <c r="AO6" s="6">
        <v>0</v>
      </c>
      <c r="AP6" s="2" t="s">
        <v>3</v>
      </c>
      <c r="AQ6" s="80" t="s">
        <v>4</v>
      </c>
      <c r="AR6" s="80" t="s">
        <v>1</v>
      </c>
    </row>
    <row r="7" spans="1:44" x14ac:dyDescent="0.25">
      <c r="A7" s="2" t="s">
        <v>78</v>
      </c>
      <c r="B7" s="2" t="s">
        <v>92</v>
      </c>
      <c r="C7" s="2" t="s">
        <v>3</v>
      </c>
      <c r="D7" s="2" t="s">
        <v>3</v>
      </c>
      <c r="E7" s="2" t="s">
        <v>3</v>
      </c>
      <c r="F7" s="2" t="s">
        <v>3</v>
      </c>
      <c r="G7" s="2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2" t="s">
        <v>3</v>
      </c>
      <c r="N7" s="2" t="s">
        <v>3</v>
      </c>
      <c r="O7" s="2" t="s">
        <v>3</v>
      </c>
      <c r="P7" s="2" t="s">
        <v>3</v>
      </c>
      <c r="Q7" s="2" t="s">
        <v>3</v>
      </c>
      <c r="R7" s="2" t="s">
        <v>3</v>
      </c>
      <c r="S7" s="2" t="s">
        <v>3</v>
      </c>
      <c r="T7" s="2" t="s">
        <v>3</v>
      </c>
      <c r="U7" s="2" t="s">
        <v>3</v>
      </c>
      <c r="V7" s="2" t="s">
        <v>3</v>
      </c>
      <c r="W7" s="2" t="s">
        <v>3</v>
      </c>
      <c r="X7" s="2" t="s">
        <v>3</v>
      </c>
      <c r="Y7" s="2" t="s">
        <v>3</v>
      </c>
      <c r="Z7" s="2" t="s">
        <v>3</v>
      </c>
      <c r="AA7" s="2" t="s">
        <v>3</v>
      </c>
      <c r="AB7" s="2" t="s">
        <v>3</v>
      </c>
      <c r="AC7" s="2" t="s">
        <v>3</v>
      </c>
      <c r="AD7" s="2" t="s">
        <v>3</v>
      </c>
      <c r="AE7" s="2" t="s">
        <v>3</v>
      </c>
      <c r="AF7" s="2" t="s">
        <v>3</v>
      </c>
      <c r="AG7" s="2" t="s">
        <v>3</v>
      </c>
      <c r="AH7" s="2" t="s">
        <v>3</v>
      </c>
      <c r="AI7" s="2" t="s">
        <v>3</v>
      </c>
      <c r="AJ7" s="2" t="s">
        <v>3</v>
      </c>
      <c r="AK7" s="2" t="s">
        <v>3</v>
      </c>
      <c r="AL7" s="2" t="s">
        <v>3</v>
      </c>
      <c r="AM7" s="2" t="s">
        <v>3</v>
      </c>
      <c r="AN7" s="2" t="s">
        <v>3</v>
      </c>
      <c r="AO7" s="2" t="s">
        <v>3</v>
      </c>
      <c r="AP7" s="2" t="s">
        <v>3</v>
      </c>
      <c r="AQ7" s="80" t="s">
        <v>4</v>
      </c>
      <c r="AR7" s="80" t="s">
        <v>1</v>
      </c>
    </row>
    <row r="8" spans="1:44" x14ac:dyDescent="0.25">
      <c r="A8" s="2" t="s">
        <v>78</v>
      </c>
      <c r="B8" s="2" t="s">
        <v>94</v>
      </c>
      <c r="C8" s="2" t="s">
        <v>3</v>
      </c>
      <c r="D8" s="2" t="s">
        <v>3</v>
      </c>
      <c r="E8" s="2" t="s">
        <v>3</v>
      </c>
      <c r="F8" s="2" t="s">
        <v>3</v>
      </c>
      <c r="G8" s="2" t="s">
        <v>3</v>
      </c>
      <c r="H8" s="2" t="s">
        <v>3</v>
      </c>
      <c r="I8" s="2" t="s">
        <v>3</v>
      </c>
      <c r="J8" s="2" t="s">
        <v>3</v>
      </c>
      <c r="K8" s="2" t="s">
        <v>3</v>
      </c>
      <c r="L8" s="2" t="s">
        <v>3</v>
      </c>
      <c r="M8" s="2" t="s">
        <v>3</v>
      </c>
      <c r="N8" s="2" t="s">
        <v>3</v>
      </c>
      <c r="O8" s="2" t="s">
        <v>3</v>
      </c>
      <c r="P8" s="2" t="s">
        <v>3</v>
      </c>
      <c r="Q8" s="2" t="s">
        <v>3</v>
      </c>
      <c r="R8" s="2" t="s">
        <v>3</v>
      </c>
      <c r="S8" s="2" t="s">
        <v>3</v>
      </c>
      <c r="T8" s="2" t="s">
        <v>3</v>
      </c>
      <c r="U8" s="2" t="s">
        <v>3</v>
      </c>
      <c r="V8" s="2" t="s">
        <v>3</v>
      </c>
      <c r="W8" s="2" t="s">
        <v>3</v>
      </c>
      <c r="X8" s="2" t="s">
        <v>3</v>
      </c>
      <c r="Y8" s="2" t="s">
        <v>3</v>
      </c>
      <c r="Z8" s="2" t="s">
        <v>3</v>
      </c>
      <c r="AA8" s="2" t="s">
        <v>3</v>
      </c>
      <c r="AB8" s="2" t="s">
        <v>3</v>
      </c>
      <c r="AC8" s="2" t="s">
        <v>3</v>
      </c>
      <c r="AD8" s="2" t="s">
        <v>3</v>
      </c>
      <c r="AE8" s="2" t="s">
        <v>3</v>
      </c>
      <c r="AF8" s="2" t="s">
        <v>3</v>
      </c>
      <c r="AG8" s="2" t="s">
        <v>3</v>
      </c>
      <c r="AH8" s="2" t="s">
        <v>3</v>
      </c>
      <c r="AI8" s="2" t="s">
        <v>3</v>
      </c>
      <c r="AJ8" s="2" t="s">
        <v>3</v>
      </c>
      <c r="AK8" s="2" t="s">
        <v>3</v>
      </c>
      <c r="AL8" s="2" t="s">
        <v>3</v>
      </c>
      <c r="AM8" s="2" t="s">
        <v>3</v>
      </c>
      <c r="AN8" s="2" t="s">
        <v>3</v>
      </c>
      <c r="AO8" s="2" t="s">
        <v>3</v>
      </c>
      <c r="AP8" s="2" t="s">
        <v>3</v>
      </c>
      <c r="AQ8" s="80" t="s">
        <v>4</v>
      </c>
      <c r="AR8" s="80" t="s">
        <v>1</v>
      </c>
    </row>
    <row r="9" spans="1:44" x14ac:dyDescent="0.25">
      <c r="B9" s="80" t="s">
        <v>24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</row>
    <row r="10" spans="1:44" x14ac:dyDescent="0.25">
      <c r="B10" s="80" t="s">
        <v>25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</row>
  </sheetData>
  <mergeCells count="5">
    <mergeCell ref="B1:AP1"/>
    <mergeCell ref="B9:AP9"/>
    <mergeCell ref="B10:AP10"/>
    <mergeCell ref="AQ2:AQ8"/>
    <mergeCell ref="AR1:AR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D34"/>
  <sheetViews>
    <sheetView rightToLeft="1" topLeftCell="AW1" workbookViewId="0">
      <selection activeCell="B27" sqref="B27"/>
    </sheetView>
  </sheetViews>
  <sheetFormatPr defaultRowHeight="13.8" x14ac:dyDescent="0.25"/>
  <cols>
    <col min="1" max="1" width="36" customWidth="1"/>
    <col min="2" max="2" width="12" customWidth="1"/>
    <col min="3" max="3" width="16" customWidth="1"/>
    <col min="4" max="4" width="20" customWidth="1"/>
    <col min="5" max="5" width="32" customWidth="1"/>
    <col min="6" max="6" width="13" customWidth="1"/>
    <col min="7" max="7" width="14" customWidth="1"/>
    <col min="8" max="8" width="5" customWidth="1"/>
    <col min="9" max="9" width="12" customWidth="1"/>
    <col min="10" max="10" width="9.19921875" customWidth="1"/>
    <col min="11" max="11" width="10" customWidth="1"/>
    <col min="12" max="12" width="19" customWidth="1"/>
    <col min="13" max="13" width="23" customWidth="1"/>
    <col min="14" max="14" width="28" style="48" customWidth="1"/>
    <col min="15" max="15" width="20" customWidth="1"/>
    <col min="16" max="16" width="8" customWidth="1"/>
    <col min="17" max="17" width="15" customWidth="1"/>
    <col min="18" max="18" width="21" customWidth="1"/>
    <col min="19" max="19" width="13" customWidth="1"/>
    <col min="20" max="20" width="8" customWidth="1"/>
    <col min="21" max="21" width="12" customWidth="1"/>
    <col min="22" max="22" width="13" customWidth="1"/>
    <col min="23" max="23" width="25" customWidth="1"/>
    <col min="24" max="24" width="17" customWidth="1"/>
    <col min="25" max="25" width="32" customWidth="1"/>
    <col min="26" max="26" width="14" customWidth="1"/>
    <col min="27" max="27" width="12" customWidth="1"/>
    <col min="28" max="28" width="14" customWidth="1"/>
    <col min="29" max="29" width="20.3984375" customWidth="1"/>
    <col min="30" max="30" width="35" customWidth="1"/>
    <col min="31" max="31" width="21" customWidth="1"/>
    <col min="32" max="32" width="32" customWidth="1"/>
    <col min="33" max="33" width="11" customWidth="1"/>
    <col min="34" max="34" width="18" customWidth="1"/>
    <col min="35" max="35" width="20" customWidth="1"/>
    <col min="36" max="36" width="19" customWidth="1"/>
    <col min="37" max="37" width="16" customWidth="1"/>
    <col min="38" max="38" width="15" customWidth="1"/>
    <col min="39" max="39" width="21" customWidth="1"/>
    <col min="40" max="40" width="19" customWidth="1"/>
    <col min="41" max="41" width="38" customWidth="1"/>
    <col min="42" max="42" width="40" customWidth="1"/>
    <col min="43" max="43" width="17" customWidth="1"/>
    <col min="44" max="45" width="12" customWidth="1"/>
    <col min="46" max="46" width="24" customWidth="1"/>
    <col min="47" max="47" width="28" customWidth="1"/>
    <col min="48" max="48" width="25" customWidth="1"/>
    <col min="49" max="49" width="29" customWidth="1"/>
    <col min="50" max="50" width="22" customWidth="1"/>
    <col min="51" max="52" width="25" customWidth="1"/>
    <col min="53" max="53" width="23" customWidth="1"/>
    <col min="54" max="54" width="2" customWidth="1"/>
  </cols>
  <sheetData>
    <row r="1" spans="1:56" x14ac:dyDescent="0.25">
      <c r="B1" s="81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D1" s="81" t="s">
        <v>1</v>
      </c>
    </row>
    <row r="2" spans="1:56" ht="92.4" x14ac:dyDescent="0.25">
      <c r="A2" s="4" t="s">
        <v>61</v>
      </c>
      <c r="B2" s="4" t="s">
        <v>62</v>
      </c>
      <c r="C2" s="4" t="s">
        <v>1278</v>
      </c>
      <c r="D2" s="4" t="s">
        <v>1279</v>
      </c>
      <c r="E2" s="4" t="s">
        <v>1280</v>
      </c>
      <c r="F2" s="4" t="s">
        <v>1281</v>
      </c>
      <c r="G2" s="4" t="s">
        <v>66</v>
      </c>
      <c r="H2" s="4" t="s">
        <v>1282</v>
      </c>
      <c r="I2" s="4" t="s">
        <v>67</v>
      </c>
      <c r="J2" s="4" t="s">
        <v>99</v>
      </c>
      <c r="K2" s="4" t="s">
        <v>189</v>
      </c>
      <c r="L2" s="4" t="s">
        <v>190</v>
      </c>
      <c r="M2" s="4" t="s">
        <v>1283</v>
      </c>
      <c r="N2" s="4" t="s">
        <v>1284</v>
      </c>
      <c r="O2" s="4" t="s">
        <v>1285</v>
      </c>
      <c r="P2" s="4" t="s">
        <v>101</v>
      </c>
      <c r="Q2" s="4" t="s">
        <v>70</v>
      </c>
      <c r="R2" s="4" t="s">
        <v>1286</v>
      </c>
      <c r="S2" s="4" t="s">
        <v>71</v>
      </c>
      <c r="T2" s="4" t="s">
        <v>102</v>
      </c>
      <c r="U2" s="4" t="s">
        <v>1287</v>
      </c>
      <c r="V2" s="4" t="s">
        <v>74</v>
      </c>
      <c r="W2" s="4" t="s">
        <v>923</v>
      </c>
      <c r="X2" s="4" t="s">
        <v>192</v>
      </c>
      <c r="Y2" s="4" t="s">
        <v>1288</v>
      </c>
      <c r="Z2" s="4" t="s">
        <v>104</v>
      </c>
      <c r="AA2" s="4" t="s">
        <v>103</v>
      </c>
      <c r="AB2" s="4" t="s">
        <v>193</v>
      </c>
      <c r="AC2" s="4" t="s">
        <v>1289</v>
      </c>
      <c r="AD2" s="4" t="s">
        <v>1290</v>
      </c>
      <c r="AE2" s="4" t="s">
        <v>1291</v>
      </c>
      <c r="AF2" s="4" t="s">
        <v>1292</v>
      </c>
      <c r="AG2" s="4" t="s">
        <v>1293</v>
      </c>
      <c r="AH2" s="4" t="s">
        <v>1294</v>
      </c>
      <c r="AI2" s="4" t="s">
        <v>1295</v>
      </c>
      <c r="AJ2" s="4" t="s">
        <v>1296</v>
      </c>
      <c r="AK2" s="4" t="s">
        <v>929</v>
      </c>
      <c r="AL2" s="4" t="s">
        <v>931</v>
      </c>
      <c r="AM2" s="4" t="s">
        <v>930</v>
      </c>
      <c r="AN2" s="4" t="s">
        <v>932</v>
      </c>
      <c r="AO2" s="4" t="s">
        <v>1297</v>
      </c>
      <c r="AP2" s="4" t="s">
        <v>1298</v>
      </c>
      <c r="AQ2" s="4" t="s">
        <v>1299</v>
      </c>
      <c r="AR2" s="4" t="s">
        <v>1300</v>
      </c>
      <c r="AS2" s="4" t="s">
        <v>73</v>
      </c>
      <c r="AT2" s="4" t="s">
        <v>75</v>
      </c>
      <c r="AU2" s="4" t="s">
        <v>1301</v>
      </c>
      <c r="AV2" s="4" t="s">
        <v>108</v>
      </c>
      <c r="AW2" s="4" t="s">
        <v>195</v>
      </c>
      <c r="AX2" s="4" t="s">
        <v>194</v>
      </c>
      <c r="AY2" s="4" t="s">
        <v>29</v>
      </c>
      <c r="AZ2" s="4" t="s">
        <v>76</v>
      </c>
      <c r="BA2" s="4" t="s">
        <v>77</v>
      </c>
      <c r="BB2" s="4" t="s">
        <v>3</v>
      </c>
      <c r="BC2" s="81" t="s">
        <v>4</v>
      </c>
      <c r="BD2" s="81" t="s">
        <v>1</v>
      </c>
    </row>
    <row r="3" spans="1:56" x14ac:dyDescent="0.25">
      <c r="A3" s="2" t="s">
        <v>78</v>
      </c>
      <c r="B3" s="2" t="s">
        <v>78</v>
      </c>
      <c r="C3" s="2" t="s">
        <v>1302</v>
      </c>
      <c r="D3" s="2" t="s">
        <v>186</v>
      </c>
      <c r="E3" s="2" t="s">
        <v>1303</v>
      </c>
      <c r="F3" s="9">
        <v>100071208</v>
      </c>
      <c r="G3" s="2" t="s">
        <v>1304</v>
      </c>
      <c r="H3" s="2" t="s">
        <v>3</v>
      </c>
      <c r="I3" s="2" t="s">
        <v>82</v>
      </c>
      <c r="J3" s="2" t="s">
        <v>82</v>
      </c>
      <c r="K3" s="2" t="s">
        <v>1305</v>
      </c>
      <c r="L3" s="2" t="s">
        <v>83</v>
      </c>
      <c r="M3" s="2" t="s">
        <v>1306</v>
      </c>
      <c r="N3" s="2" t="s">
        <v>1307</v>
      </c>
      <c r="O3" s="2" t="s">
        <v>1308</v>
      </c>
      <c r="P3" s="2" t="s">
        <v>239</v>
      </c>
      <c r="Q3" s="2" t="s">
        <v>206</v>
      </c>
      <c r="R3" s="2" t="s">
        <v>1309</v>
      </c>
      <c r="S3" s="2" t="s">
        <v>86</v>
      </c>
      <c r="T3" s="5">
        <v>1.7</v>
      </c>
      <c r="U3" s="2" t="s">
        <v>1310</v>
      </c>
      <c r="V3" s="6">
        <v>6.7141999999999993E-2</v>
      </c>
      <c r="W3" s="2" t="s">
        <v>202</v>
      </c>
      <c r="X3" s="2" t="s">
        <v>1311</v>
      </c>
      <c r="Y3" s="6">
        <v>0</v>
      </c>
      <c r="Z3" s="6">
        <v>1.7100000000000001E-2</v>
      </c>
      <c r="AA3" s="2" t="s">
        <v>320</v>
      </c>
      <c r="AB3" s="2" t="s">
        <v>209</v>
      </c>
      <c r="AC3" s="2" t="s">
        <v>1305</v>
      </c>
      <c r="AD3" s="5">
        <v>0</v>
      </c>
      <c r="AE3" s="2" t="s">
        <v>3</v>
      </c>
      <c r="AF3" s="2" t="s">
        <v>3</v>
      </c>
      <c r="AG3" s="2" t="s">
        <v>1306</v>
      </c>
      <c r="AH3" s="2" t="s">
        <v>201</v>
      </c>
      <c r="AI3" s="2" t="s">
        <v>1312</v>
      </c>
      <c r="AJ3" s="2" t="s">
        <v>83</v>
      </c>
      <c r="AK3" s="2" t="s">
        <v>941</v>
      </c>
      <c r="AL3" s="2" t="s">
        <v>1313</v>
      </c>
      <c r="AM3" s="2" t="s">
        <v>942</v>
      </c>
      <c r="AN3" s="2" t="s">
        <v>943</v>
      </c>
      <c r="AO3" s="2" t="s">
        <v>3</v>
      </c>
      <c r="AP3" s="2" t="s">
        <v>3</v>
      </c>
      <c r="AQ3" s="5">
        <v>282362.90000000002</v>
      </c>
      <c r="AR3" s="5">
        <v>145.57</v>
      </c>
      <c r="AS3" s="5">
        <v>1</v>
      </c>
      <c r="AT3" s="5">
        <v>411.03566999999998</v>
      </c>
      <c r="AU3" s="5">
        <v>411.03559999999999</v>
      </c>
      <c r="AV3" s="2" t="s">
        <v>3</v>
      </c>
      <c r="AW3" s="2" t="s">
        <v>3</v>
      </c>
      <c r="AX3" s="2" t="s">
        <v>83</v>
      </c>
      <c r="AY3" s="2" t="s">
        <v>27</v>
      </c>
      <c r="AZ3" s="6">
        <v>1.2857999999999999E-3</v>
      </c>
      <c r="BA3" s="6">
        <v>9.0199999999999997E-5</v>
      </c>
      <c r="BB3" s="2" t="s">
        <v>3</v>
      </c>
      <c r="BC3" s="81" t="s">
        <v>4</v>
      </c>
      <c r="BD3" s="81" t="s">
        <v>1</v>
      </c>
    </row>
    <row r="4" spans="1:56" x14ac:dyDescent="0.25">
      <c r="A4" s="2" t="s">
        <v>78</v>
      </c>
      <c r="B4" s="2" t="s">
        <v>78</v>
      </c>
      <c r="C4" s="2" t="s">
        <v>1302</v>
      </c>
      <c r="D4" s="2" t="s">
        <v>186</v>
      </c>
      <c r="E4" s="2" t="s">
        <v>1303</v>
      </c>
      <c r="F4" s="9">
        <v>100070622</v>
      </c>
      <c r="G4" s="2" t="s">
        <v>1304</v>
      </c>
      <c r="H4" s="2" t="s">
        <v>3</v>
      </c>
      <c r="I4" s="2" t="s">
        <v>82</v>
      </c>
      <c r="J4" s="2" t="s">
        <v>82</v>
      </c>
      <c r="K4" s="2" t="s">
        <v>1305</v>
      </c>
      <c r="L4" s="2" t="s">
        <v>83</v>
      </c>
      <c r="M4" s="2" t="s">
        <v>1306</v>
      </c>
      <c r="N4" s="2" t="s">
        <v>1307</v>
      </c>
      <c r="O4" s="2" t="s">
        <v>1314</v>
      </c>
      <c r="P4" s="2" t="s">
        <v>239</v>
      </c>
      <c r="Q4" s="2" t="s">
        <v>206</v>
      </c>
      <c r="R4" s="2" t="s">
        <v>1309</v>
      </c>
      <c r="S4" s="2" t="s">
        <v>86</v>
      </c>
      <c r="T4" s="5">
        <v>1.7</v>
      </c>
      <c r="U4" s="2" t="s">
        <v>1310</v>
      </c>
      <c r="V4" s="6">
        <v>6.7141999999999993E-2</v>
      </c>
      <c r="W4" s="2" t="s">
        <v>202</v>
      </c>
      <c r="X4" s="2" t="s">
        <v>1311</v>
      </c>
      <c r="Y4" s="6">
        <v>0</v>
      </c>
      <c r="Z4" s="6">
        <v>1.7100000000000001E-2</v>
      </c>
      <c r="AA4" s="2" t="s">
        <v>320</v>
      </c>
      <c r="AB4" s="2" t="s">
        <v>209</v>
      </c>
      <c r="AC4" s="2" t="s">
        <v>1305</v>
      </c>
      <c r="AD4" s="5">
        <v>0</v>
      </c>
      <c r="AE4" s="2" t="s">
        <v>3</v>
      </c>
      <c r="AF4" s="2" t="s">
        <v>3</v>
      </c>
      <c r="AG4" s="2" t="s">
        <v>1306</v>
      </c>
      <c r="AH4" s="2" t="s">
        <v>201</v>
      </c>
      <c r="AI4" s="2" t="s">
        <v>1312</v>
      </c>
      <c r="AJ4" s="2" t="s">
        <v>83</v>
      </c>
      <c r="AK4" s="2" t="s">
        <v>941</v>
      </c>
      <c r="AL4" s="2" t="s">
        <v>1313</v>
      </c>
      <c r="AM4" s="2" t="s">
        <v>942</v>
      </c>
      <c r="AN4" s="2" t="s">
        <v>943</v>
      </c>
      <c r="AO4" s="2" t="s">
        <v>3</v>
      </c>
      <c r="AP4" s="2" t="s">
        <v>3</v>
      </c>
      <c r="AQ4" s="5">
        <v>238349.26</v>
      </c>
      <c r="AR4" s="5">
        <v>154.75</v>
      </c>
      <c r="AS4" s="5">
        <v>1</v>
      </c>
      <c r="AT4" s="5">
        <v>368.84546999999998</v>
      </c>
      <c r="AU4" s="5">
        <v>368.84539999999998</v>
      </c>
      <c r="AV4" s="2" t="s">
        <v>3</v>
      </c>
      <c r="AW4" s="2" t="s">
        <v>3</v>
      </c>
      <c r="AX4" s="2" t="s">
        <v>83</v>
      </c>
      <c r="AY4" s="2" t="s">
        <v>27</v>
      </c>
      <c r="AZ4" s="6">
        <v>1.1538E-3</v>
      </c>
      <c r="BA4" s="6">
        <v>8.099999999999999E-5</v>
      </c>
      <c r="BB4" s="2" t="s">
        <v>3</v>
      </c>
      <c r="BC4" s="81" t="s">
        <v>4</v>
      </c>
      <c r="BD4" s="81" t="s">
        <v>1</v>
      </c>
    </row>
    <row r="5" spans="1:56" x14ac:dyDescent="0.25">
      <c r="A5" s="2" t="s">
        <v>78</v>
      </c>
      <c r="B5" s="2" t="s">
        <v>78</v>
      </c>
      <c r="C5" s="2" t="s">
        <v>1302</v>
      </c>
      <c r="D5" s="2" t="s">
        <v>186</v>
      </c>
      <c r="E5" s="2" t="s">
        <v>1303</v>
      </c>
      <c r="F5" s="9">
        <v>100070705</v>
      </c>
      <c r="G5" s="2" t="s">
        <v>1304</v>
      </c>
      <c r="H5" s="2" t="s">
        <v>3</v>
      </c>
      <c r="I5" s="2" t="s">
        <v>82</v>
      </c>
      <c r="J5" s="2" t="s">
        <v>82</v>
      </c>
      <c r="K5" s="2" t="s">
        <v>1305</v>
      </c>
      <c r="L5" s="2" t="s">
        <v>83</v>
      </c>
      <c r="M5" s="2" t="s">
        <v>1306</v>
      </c>
      <c r="N5" s="2" t="s">
        <v>1307</v>
      </c>
      <c r="O5" s="2" t="s">
        <v>1315</v>
      </c>
      <c r="P5" s="2" t="s">
        <v>239</v>
      </c>
      <c r="Q5" s="2" t="s">
        <v>206</v>
      </c>
      <c r="R5" s="2" t="s">
        <v>1309</v>
      </c>
      <c r="S5" s="2" t="s">
        <v>86</v>
      </c>
      <c r="T5" s="5">
        <v>1.7</v>
      </c>
      <c r="U5" s="2" t="s">
        <v>1310</v>
      </c>
      <c r="V5" s="6">
        <v>6.7141999999999993E-2</v>
      </c>
      <c r="W5" s="2" t="s">
        <v>202</v>
      </c>
      <c r="X5" s="2" t="s">
        <v>1311</v>
      </c>
      <c r="Y5" s="6">
        <v>0</v>
      </c>
      <c r="Z5" s="6">
        <v>1.7100000000000001E-2</v>
      </c>
      <c r="AA5" s="2" t="s">
        <v>320</v>
      </c>
      <c r="AB5" s="2" t="s">
        <v>209</v>
      </c>
      <c r="AC5" s="2" t="s">
        <v>1305</v>
      </c>
      <c r="AD5" s="5">
        <v>0</v>
      </c>
      <c r="AE5" s="2" t="s">
        <v>3</v>
      </c>
      <c r="AF5" s="2" t="s">
        <v>3</v>
      </c>
      <c r="AG5" s="2" t="s">
        <v>1306</v>
      </c>
      <c r="AH5" s="2" t="s">
        <v>201</v>
      </c>
      <c r="AI5" s="2" t="s">
        <v>1312</v>
      </c>
      <c r="AJ5" s="2" t="s">
        <v>83</v>
      </c>
      <c r="AK5" s="2" t="s">
        <v>941</v>
      </c>
      <c r="AL5" s="2" t="s">
        <v>1313</v>
      </c>
      <c r="AM5" s="2" t="s">
        <v>942</v>
      </c>
      <c r="AN5" s="2" t="s">
        <v>943</v>
      </c>
      <c r="AO5" s="2" t="s">
        <v>3</v>
      </c>
      <c r="AP5" s="2" t="s">
        <v>3</v>
      </c>
      <c r="AQ5" s="5">
        <v>223865.04</v>
      </c>
      <c r="AR5" s="5">
        <v>155.97</v>
      </c>
      <c r="AS5" s="5">
        <v>1</v>
      </c>
      <c r="AT5" s="5">
        <v>349.16230000000002</v>
      </c>
      <c r="AU5" s="5">
        <v>349.16230000000002</v>
      </c>
      <c r="AV5" s="2" t="s">
        <v>3</v>
      </c>
      <c r="AW5" s="2" t="s">
        <v>3</v>
      </c>
      <c r="AX5" s="2" t="s">
        <v>83</v>
      </c>
      <c r="AY5" s="2" t="s">
        <v>27</v>
      </c>
      <c r="AZ5" s="6">
        <v>1.0922E-3</v>
      </c>
      <c r="BA5" s="6">
        <v>7.6699999999999994E-5</v>
      </c>
      <c r="BB5" s="2" t="s">
        <v>3</v>
      </c>
      <c r="BC5" s="81" t="s">
        <v>4</v>
      </c>
      <c r="BD5" s="81" t="s">
        <v>1</v>
      </c>
    </row>
    <row r="6" spans="1:56" x14ac:dyDescent="0.25">
      <c r="A6" s="2" t="s">
        <v>78</v>
      </c>
      <c r="B6" s="2" t="s">
        <v>78</v>
      </c>
      <c r="C6" s="2" t="s">
        <v>1302</v>
      </c>
      <c r="D6" s="2" t="s">
        <v>186</v>
      </c>
      <c r="E6" s="2" t="s">
        <v>1303</v>
      </c>
      <c r="F6" s="9">
        <v>100070390</v>
      </c>
      <c r="G6" s="2" t="s">
        <v>1304</v>
      </c>
      <c r="H6" s="2" t="s">
        <v>3</v>
      </c>
      <c r="I6" s="2" t="s">
        <v>82</v>
      </c>
      <c r="J6" s="2" t="s">
        <v>82</v>
      </c>
      <c r="K6" s="2" t="s">
        <v>1305</v>
      </c>
      <c r="L6" s="2" t="s">
        <v>83</v>
      </c>
      <c r="M6" s="2" t="s">
        <v>1306</v>
      </c>
      <c r="N6" s="2">
        <v>512475203</v>
      </c>
      <c r="O6" s="2" t="s">
        <v>1316</v>
      </c>
      <c r="P6" s="2" t="s">
        <v>239</v>
      </c>
      <c r="Q6" s="2" t="s">
        <v>206</v>
      </c>
      <c r="R6" s="2" t="s">
        <v>1309</v>
      </c>
      <c r="S6" s="2" t="s">
        <v>86</v>
      </c>
      <c r="T6" s="5">
        <v>1.7</v>
      </c>
      <c r="U6" s="2" t="s">
        <v>1310</v>
      </c>
      <c r="V6" s="6">
        <v>6.7141999999999993E-2</v>
      </c>
      <c r="W6" s="2" t="s">
        <v>202</v>
      </c>
      <c r="X6" s="2" t="s">
        <v>1311</v>
      </c>
      <c r="Y6" s="6">
        <v>0</v>
      </c>
      <c r="Z6" s="6">
        <v>1.7100000000000001E-2</v>
      </c>
      <c r="AA6" s="2" t="s">
        <v>320</v>
      </c>
      <c r="AB6" s="2" t="s">
        <v>209</v>
      </c>
      <c r="AC6" s="2" t="s">
        <v>1305</v>
      </c>
      <c r="AD6" s="5">
        <v>0</v>
      </c>
      <c r="AE6" s="2" t="s">
        <v>3</v>
      </c>
      <c r="AF6" s="2" t="s">
        <v>3</v>
      </c>
      <c r="AG6" s="2" t="s">
        <v>1306</v>
      </c>
      <c r="AH6" s="2" t="s">
        <v>201</v>
      </c>
      <c r="AI6" s="2" t="s">
        <v>1312</v>
      </c>
      <c r="AJ6" s="2" t="s">
        <v>83</v>
      </c>
      <c r="AK6" s="2" t="s">
        <v>941</v>
      </c>
      <c r="AL6" s="2" t="s">
        <v>1313</v>
      </c>
      <c r="AM6" s="2" t="s">
        <v>942</v>
      </c>
      <c r="AN6" s="2" t="s">
        <v>943</v>
      </c>
      <c r="AO6" s="2" t="s">
        <v>3</v>
      </c>
      <c r="AP6" s="2" t="s">
        <v>3</v>
      </c>
      <c r="AQ6" s="5">
        <v>175798.78</v>
      </c>
      <c r="AR6" s="5">
        <v>156.36000000000001</v>
      </c>
      <c r="AS6" s="5">
        <v>1</v>
      </c>
      <c r="AT6" s="5">
        <v>274.87896999999998</v>
      </c>
      <c r="AU6" s="5">
        <v>274.87889999999999</v>
      </c>
      <c r="AV6" s="2" t="s">
        <v>3</v>
      </c>
      <c r="AW6" s="2" t="s">
        <v>3</v>
      </c>
      <c r="AX6" s="2" t="s">
        <v>83</v>
      </c>
      <c r="AY6" s="2" t="s">
        <v>27</v>
      </c>
      <c r="AZ6" s="6">
        <v>8.5989999999999992E-4</v>
      </c>
      <c r="BA6" s="6">
        <v>6.0400000000000004E-5</v>
      </c>
      <c r="BB6" s="2" t="s">
        <v>3</v>
      </c>
      <c r="BC6" s="81" t="s">
        <v>4</v>
      </c>
      <c r="BD6" s="81" t="s">
        <v>1</v>
      </c>
    </row>
    <row r="7" spans="1:56" x14ac:dyDescent="0.25">
      <c r="A7" s="2" t="s">
        <v>78</v>
      </c>
      <c r="B7" s="2" t="s">
        <v>78</v>
      </c>
      <c r="C7" s="2" t="s">
        <v>1302</v>
      </c>
      <c r="D7" s="2" t="s">
        <v>186</v>
      </c>
      <c r="E7" s="2" t="s">
        <v>1303</v>
      </c>
      <c r="F7" s="9">
        <v>100071042</v>
      </c>
      <c r="G7" s="2" t="s">
        <v>1304</v>
      </c>
      <c r="H7" s="2" t="s">
        <v>3</v>
      </c>
      <c r="I7" s="2" t="s">
        <v>82</v>
      </c>
      <c r="J7" s="2" t="s">
        <v>82</v>
      </c>
      <c r="K7" s="2" t="s">
        <v>1305</v>
      </c>
      <c r="L7" s="2" t="s">
        <v>83</v>
      </c>
      <c r="M7" s="2" t="s">
        <v>1306</v>
      </c>
      <c r="N7" s="2" t="s">
        <v>1307</v>
      </c>
      <c r="O7" s="2" t="s">
        <v>1317</v>
      </c>
      <c r="P7" s="2" t="s">
        <v>239</v>
      </c>
      <c r="Q7" s="2" t="s">
        <v>206</v>
      </c>
      <c r="R7" s="2" t="s">
        <v>1309</v>
      </c>
      <c r="S7" s="2" t="s">
        <v>86</v>
      </c>
      <c r="T7" s="5">
        <v>1.7</v>
      </c>
      <c r="U7" s="2" t="s">
        <v>1310</v>
      </c>
      <c r="V7" s="6">
        <v>6.7141999999999993E-2</v>
      </c>
      <c r="W7" s="2" t="s">
        <v>202</v>
      </c>
      <c r="X7" s="2" t="s">
        <v>1311</v>
      </c>
      <c r="Y7" s="6">
        <v>0</v>
      </c>
      <c r="Z7" s="6">
        <v>1.7100000000000001E-2</v>
      </c>
      <c r="AA7" s="2" t="s">
        <v>320</v>
      </c>
      <c r="AB7" s="2" t="s">
        <v>209</v>
      </c>
      <c r="AC7" s="2" t="s">
        <v>1305</v>
      </c>
      <c r="AD7" s="5">
        <v>0</v>
      </c>
      <c r="AE7" s="2" t="s">
        <v>3</v>
      </c>
      <c r="AF7" s="2" t="s">
        <v>3</v>
      </c>
      <c r="AG7" s="2" t="s">
        <v>1306</v>
      </c>
      <c r="AH7" s="2" t="s">
        <v>201</v>
      </c>
      <c r="AI7" s="2" t="s">
        <v>1312</v>
      </c>
      <c r="AJ7" s="2" t="s">
        <v>83</v>
      </c>
      <c r="AK7" s="2" t="s">
        <v>941</v>
      </c>
      <c r="AL7" s="2" t="s">
        <v>1313</v>
      </c>
      <c r="AM7" s="2" t="s">
        <v>942</v>
      </c>
      <c r="AN7" s="2" t="s">
        <v>943</v>
      </c>
      <c r="AO7" s="2" t="s">
        <v>3</v>
      </c>
      <c r="AP7" s="2" t="s">
        <v>3</v>
      </c>
      <c r="AQ7" s="5">
        <v>489417.37</v>
      </c>
      <c r="AR7" s="5">
        <v>152.59</v>
      </c>
      <c r="AS7" s="5">
        <v>1</v>
      </c>
      <c r="AT7" s="5">
        <v>746.80196000000001</v>
      </c>
      <c r="AU7" s="5">
        <v>746.80190000000005</v>
      </c>
      <c r="AV7" s="2" t="s">
        <v>3</v>
      </c>
      <c r="AW7" s="2" t="s">
        <v>3</v>
      </c>
      <c r="AX7" s="2" t="s">
        <v>83</v>
      </c>
      <c r="AY7" s="2" t="s">
        <v>27</v>
      </c>
      <c r="AZ7" s="6">
        <v>2.3361000000000002E-3</v>
      </c>
      <c r="BA7" s="6">
        <v>1.64E-4</v>
      </c>
      <c r="BB7" s="2" t="s">
        <v>3</v>
      </c>
      <c r="BC7" s="81" t="s">
        <v>4</v>
      </c>
      <c r="BD7" s="81" t="s">
        <v>1</v>
      </c>
    </row>
    <row r="8" spans="1:56" x14ac:dyDescent="0.25">
      <c r="A8" s="2" t="s">
        <v>78</v>
      </c>
      <c r="B8" s="2" t="s">
        <v>78</v>
      </c>
      <c r="C8" s="2" t="s">
        <v>1302</v>
      </c>
      <c r="D8" s="2" t="s">
        <v>186</v>
      </c>
      <c r="E8" s="2" t="s">
        <v>1303</v>
      </c>
      <c r="F8" s="9">
        <v>100070887</v>
      </c>
      <c r="G8" s="2" t="s">
        <v>1304</v>
      </c>
      <c r="H8" s="2" t="s">
        <v>3</v>
      </c>
      <c r="I8" s="2" t="s">
        <v>82</v>
      </c>
      <c r="J8" s="2" t="s">
        <v>82</v>
      </c>
      <c r="K8" s="2" t="s">
        <v>1305</v>
      </c>
      <c r="L8" s="2" t="s">
        <v>83</v>
      </c>
      <c r="M8" s="2" t="s">
        <v>1306</v>
      </c>
      <c r="N8" s="2" t="s">
        <v>1307</v>
      </c>
      <c r="O8" s="2" t="s">
        <v>1318</v>
      </c>
      <c r="P8" s="2" t="s">
        <v>239</v>
      </c>
      <c r="Q8" s="2" t="s">
        <v>206</v>
      </c>
      <c r="R8" s="2" t="s">
        <v>1309</v>
      </c>
      <c r="S8" s="2" t="s">
        <v>86</v>
      </c>
      <c r="T8" s="5">
        <v>1.7</v>
      </c>
      <c r="U8" s="2" t="s">
        <v>1310</v>
      </c>
      <c r="V8" s="6">
        <v>6.7141999999999993E-2</v>
      </c>
      <c r="W8" s="2" t="s">
        <v>202</v>
      </c>
      <c r="X8" s="2" t="s">
        <v>1311</v>
      </c>
      <c r="Y8" s="6">
        <v>0</v>
      </c>
      <c r="Z8" s="6">
        <v>1.7100000000000001E-2</v>
      </c>
      <c r="AA8" s="2" t="s">
        <v>320</v>
      </c>
      <c r="AB8" s="2" t="s">
        <v>209</v>
      </c>
      <c r="AC8" s="2" t="s">
        <v>1305</v>
      </c>
      <c r="AD8" s="5">
        <v>0</v>
      </c>
      <c r="AE8" s="2" t="s">
        <v>3</v>
      </c>
      <c r="AF8" s="2" t="s">
        <v>3</v>
      </c>
      <c r="AG8" s="2" t="s">
        <v>1306</v>
      </c>
      <c r="AH8" s="2" t="s">
        <v>201</v>
      </c>
      <c r="AI8" s="2" t="s">
        <v>1312</v>
      </c>
      <c r="AJ8" s="2" t="s">
        <v>83</v>
      </c>
      <c r="AK8" s="2" t="s">
        <v>941</v>
      </c>
      <c r="AL8" s="2" t="s">
        <v>1313</v>
      </c>
      <c r="AM8" s="2" t="s">
        <v>942</v>
      </c>
      <c r="AN8" s="2" t="s">
        <v>943</v>
      </c>
      <c r="AO8" s="2" t="s">
        <v>3</v>
      </c>
      <c r="AP8" s="2" t="s">
        <v>3</v>
      </c>
      <c r="AQ8" s="5">
        <v>56856.63</v>
      </c>
      <c r="AR8" s="5">
        <v>153.65</v>
      </c>
      <c r="AS8" s="5">
        <v>1</v>
      </c>
      <c r="AT8" s="5">
        <v>87.360209999999995</v>
      </c>
      <c r="AU8" s="5">
        <v>87.360200000000006</v>
      </c>
      <c r="AV8" s="2" t="s">
        <v>3</v>
      </c>
      <c r="AW8" s="2" t="s">
        <v>3</v>
      </c>
      <c r="AX8" s="2" t="s">
        <v>83</v>
      </c>
      <c r="AY8" s="2" t="s">
        <v>27</v>
      </c>
      <c r="AZ8" s="6">
        <v>2.7329999999999998E-4</v>
      </c>
      <c r="BA8" s="6">
        <v>1.9199999999999999E-5</v>
      </c>
      <c r="BB8" s="2" t="s">
        <v>3</v>
      </c>
      <c r="BC8" s="81" t="s">
        <v>4</v>
      </c>
      <c r="BD8" s="81" t="s">
        <v>1</v>
      </c>
    </row>
    <row r="9" spans="1:56" x14ac:dyDescent="0.25">
      <c r="A9" s="2" t="s">
        <v>78</v>
      </c>
      <c r="B9" s="2" t="s">
        <v>78</v>
      </c>
      <c r="C9" s="2" t="s">
        <v>1302</v>
      </c>
      <c r="D9" s="2" t="s">
        <v>186</v>
      </c>
      <c r="E9" s="2" t="s">
        <v>1303</v>
      </c>
      <c r="F9" s="9">
        <v>100070960</v>
      </c>
      <c r="G9" s="2" t="s">
        <v>1304</v>
      </c>
      <c r="H9" s="2" t="s">
        <v>3</v>
      </c>
      <c r="I9" s="2" t="s">
        <v>82</v>
      </c>
      <c r="J9" s="2" t="s">
        <v>82</v>
      </c>
      <c r="K9" s="2" t="s">
        <v>1305</v>
      </c>
      <c r="L9" s="2" t="s">
        <v>83</v>
      </c>
      <c r="M9" s="2" t="s">
        <v>1306</v>
      </c>
      <c r="N9" s="2" t="s">
        <v>1307</v>
      </c>
      <c r="O9" s="2" t="s">
        <v>1319</v>
      </c>
      <c r="P9" s="2" t="s">
        <v>239</v>
      </c>
      <c r="Q9" s="2" t="s">
        <v>206</v>
      </c>
      <c r="R9" s="2" t="s">
        <v>1309</v>
      </c>
      <c r="S9" s="2" t="s">
        <v>86</v>
      </c>
      <c r="T9" s="5">
        <v>1.7</v>
      </c>
      <c r="U9" s="2" t="s">
        <v>1310</v>
      </c>
      <c r="V9" s="6">
        <v>6.7141999999999993E-2</v>
      </c>
      <c r="W9" s="2" t="s">
        <v>202</v>
      </c>
      <c r="X9" s="2" t="s">
        <v>1311</v>
      </c>
      <c r="Y9" s="6">
        <v>0</v>
      </c>
      <c r="Z9" s="6">
        <v>1.7100000000000001E-2</v>
      </c>
      <c r="AA9" s="2" t="s">
        <v>320</v>
      </c>
      <c r="AB9" s="2" t="s">
        <v>209</v>
      </c>
      <c r="AC9" s="2" t="s">
        <v>1305</v>
      </c>
      <c r="AD9" s="5">
        <v>0</v>
      </c>
      <c r="AE9" s="2" t="s">
        <v>3</v>
      </c>
      <c r="AF9" s="2" t="s">
        <v>3</v>
      </c>
      <c r="AG9" s="2" t="s">
        <v>1306</v>
      </c>
      <c r="AH9" s="2" t="s">
        <v>201</v>
      </c>
      <c r="AI9" s="2" t="s">
        <v>1312</v>
      </c>
      <c r="AJ9" s="2" t="s">
        <v>83</v>
      </c>
      <c r="AK9" s="2" t="s">
        <v>941</v>
      </c>
      <c r="AL9" s="2" t="s">
        <v>1313</v>
      </c>
      <c r="AM9" s="2" t="s">
        <v>942</v>
      </c>
      <c r="AN9" s="2" t="s">
        <v>943</v>
      </c>
      <c r="AO9" s="2" t="s">
        <v>3</v>
      </c>
      <c r="AP9" s="2" t="s">
        <v>3</v>
      </c>
      <c r="AQ9" s="5">
        <v>736869.75</v>
      </c>
      <c r="AR9" s="5">
        <v>152.13999999999999</v>
      </c>
      <c r="AS9" s="5">
        <v>1</v>
      </c>
      <c r="AT9" s="5">
        <v>1121.0736300000001</v>
      </c>
      <c r="AU9" s="5">
        <v>1121.0735999999999</v>
      </c>
      <c r="AV9" s="2" t="s">
        <v>3</v>
      </c>
      <c r="AW9" s="2" t="s">
        <v>3</v>
      </c>
      <c r="AX9" s="2" t="s">
        <v>83</v>
      </c>
      <c r="AY9" s="2" t="s">
        <v>27</v>
      </c>
      <c r="AZ9" s="6">
        <v>3.5068999999999999E-3</v>
      </c>
      <c r="BA9" s="6">
        <v>2.4610000000000002E-4</v>
      </c>
      <c r="BB9" s="2" t="s">
        <v>3</v>
      </c>
      <c r="BC9" s="81" t="s">
        <v>4</v>
      </c>
      <c r="BD9" s="81" t="s">
        <v>1</v>
      </c>
    </row>
    <row r="10" spans="1:56" x14ac:dyDescent="0.25">
      <c r="A10" s="2" t="s">
        <v>78</v>
      </c>
      <c r="B10" s="2" t="s">
        <v>78</v>
      </c>
      <c r="C10" s="2" t="s">
        <v>1302</v>
      </c>
      <c r="D10" s="2" t="s">
        <v>186</v>
      </c>
      <c r="E10" s="2" t="s">
        <v>1303</v>
      </c>
      <c r="F10" s="9">
        <v>100071125</v>
      </c>
      <c r="G10" s="2" t="s">
        <v>1304</v>
      </c>
      <c r="H10" s="2" t="s">
        <v>3</v>
      </c>
      <c r="I10" s="2" t="s">
        <v>82</v>
      </c>
      <c r="J10" s="2" t="s">
        <v>82</v>
      </c>
      <c r="K10" s="2" t="s">
        <v>1305</v>
      </c>
      <c r="L10" s="2" t="s">
        <v>83</v>
      </c>
      <c r="M10" s="2" t="s">
        <v>1306</v>
      </c>
      <c r="N10" s="2" t="s">
        <v>1307</v>
      </c>
      <c r="O10" s="2" t="s">
        <v>1320</v>
      </c>
      <c r="P10" s="2" t="s">
        <v>239</v>
      </c>
      <c r="Q10" s="2" t="s">
        <v>206</v>
      </c>
      <c r="R10" s="2" t="s">
        <v>1309</v>
      </c>
      <c r="S10" s="2" t="s">
        <v>86</v>
      </c>
      <c r="T10" s="5">
        <v>1.7</v>
      </c>
      <c r="U10" s="2" t="s">
        <v>1310</v>
      </c>
      <c r="V10" s="6">
        <v>6.7141999999999993E-2</v>
      </c>
      <c r="W10" s="2" t="s">
        <v>202</v>
      </c>
      <c r="X10" s="2" t="s">
        <v>1311</v>
      </c>
      <c r="Y10" s="6">
        <v>0</v>
      </c>
      <c r="Z10" s="6">
        <v>1.7100000000000001E-2</v>
      </c>
      <c r="AA10" s="2" t="s">
        <v>320</v>
      </c>
      <c r="AB10" s="2" t="s">
        <v>209</v>
      </c>
      <c r="AC10" s="2" t="s">
        <v>1305</v>
      </c>
      <c r="AD10" s="5">
        <v>0</v>
      </c>
      <c r="AE10" s="2" t="s">
        <v>3</v>
      </c>
      <c r="AF10" s="2" t="s">
        <v>3</v>
      </c>
      <c r="AG10" s="2" t="s">
        <v>1306</v>
      </c>
      <c r="AH10" s="2" t="s">
        <v>201</v>
      </c>
      <c r="AI10" s="2" t="s">
        <v>1312</v>
      </c>
      <c r="AJ10" s="2" t="s">
        <v>83</v>
      </c>
      <c r="AK10" s="2" t="s">
        <v>941</v>
      </c>
      <c r="AL10" s="2" t="s">
        <v>1313</v>
      </c>
      <c r="AM10" s="2" t="s">
        <v>942</v>
      </c>
      <c r="AN10" s="2" t="s">
        <v>943</v>
      </c>
      <c r="AO10" s="2" t="s">
        <v>3</v>
      </c>
      <c r="AP10" s="2" t="s">
        <v>3</v>
      </c>
      <c r="AQ10" s="5">
        <v>362867.19</v>
      </c>
      <c r="AR10" s="5">
        <v>149.93</v>
      </c>
      <c r="AS10" s="5">
        <v>1</v>
      </c>
      <c r="AT10" s="5">
        <v>544.04677000000004</v>
      </c>
      <c r="AU10" s="5">
        <v>544.04669999999999</v>
      </c>
      <c r="AV10" s="2" t="s">
        <v>3</v>
      </c>
      <c r="AW10" s="2" t="s">
        <v>3</v>
      </c>
      <c r="AX10" s="2" t="s">
        <v>83</v>
      </c>
      <c r="AY10" s="2" t="s">
        <v>27</v>
      </c>
      <c r="AZ10" s="6">
        <v>1.7019000000000001E-3</v>
      </c>
      <c r="BA10" s="6">
        <v>1.195E-4</v>
      </c>
      <c r="BB10" s="2" t="s">
        <v>3</v>
      </c>
      <c r="BC10" s="81" t="s">
        <v>4</v>
      </c>
      <c r="BD10" s="81" t="s">
        <v>1</v>
      </c>
    </row>
    <row r="11" spans="1:56" x14ac:dyDescent="0.25">
      <c r="A11" s="2" t="s">
        <v>78</v>
      </c>
      <c r="B11" s="2" t="s">
        <v>78</v>
      </c>
      <c r="C11" s="2" t="s">
        <v>1302</v>
      </c>
      <c r="D11" s="2" t="s">
        <v>186</v>
      </c>
      <c r="E11" s="2" t="s">
        <v>1321</v>
      </c>
      <c r="F11" s="9">
        <v>100073022</v>
      </c>
      <c r="G11" s="2" t="s">
        <v>1304</v>
      </c>
      <c r="H11" s="2" t="s">
        <v>3</v>
      </c>
      <c r="I11" s="2" t="s">
        <v>82</v>
      </c>
      <c r="J11" s="2" t="s">
        <v>82</v>
      </c>
      <c r="K11" s="2" t="s">
        <v>1305</v>
      </c>
      <c r="L11" s="2" t="s">
        <v>83</v>
      </c>
      <c r="M11" s="2" t="s">
        <v>1306</v>
      </c>
      <c r="N11" s="2" t="s">
        <v>1307</v>
      </c>
      <c r="O11" s="2" t="s">
        <v>1322</v>
      </c>
      <c r="P11" s="2" t="s">
        <v>239</v>
      </c>
      <c r="Q11" s="2" t="s">
        <v>206</v>
      </c>
      <c r="R11" s="2" t="s">
        <v>1309</v>
      </c>
      <c r="S11" s="2" t="s">
        <v>86</v>
      </c>
      <c r="T11" s="5">
        <v>1.7</v>
      </c>
      <c r="U11" s="2" t="s">
        <v>1310</v>
      </c>
      <c r="V11" s="6">
        <v>6.7141999999999993E-2</v>
      </c>
      <c r="W11" s="2" t="s">
        <v>202</v>
      </c>
      <c r="X11" s="2" t="s">
        <v>1311</v>
      </c>
      <c r="Y11" s="6">
        <v>0</v>
      </c>
      <c r="Z11" s="6">
        <v>1.7100000000000001E-2</v>
      </c>
      <c r="AA11" s="2" t="s">
        <v>320</v>
      </c>
      <c r="AB11" s="2" t="s">
        <v>209</v>
      </c>
      <c r="AC11" s="2" t="s">
        <v>1305</v>
      </c>
      <c r="AD11" s="5">
        <v>0</v>
      </c>
      <c r="AE11" s="2" t="s">
        <v>3</v>
      </c>
      <c r="AF11" s="2" t="s">
        <v>3</v>
      </c>
      <c r="AG11" s="2" t="s">
        <v>1306</v>
      </c>
      <c r="AH11" s="2" t="s">
        <v>201</v>
      </c>
      <c r="AI11" s="2" t="s">
        <v>1312</v>
      </c>
      <c r="AJ11" s="2" t="s">
        <v>83</v>
      </c>
      <c r="AK11" s="2" t="s">
        <v>941</v>
      </c>
      <c r="AL11" s="2" t="s">
        <v>1313</v>
      </c>
      <c r="AM11" s="2" t="s">
        <v>942</v>
      </c>
      <c r="AN11" s="2" t="s">
        <v>943</v>
      </c>
      <c r="AO11" s="2" t="s">
        <v>3</v>
      </c>
      <c r="AP11" s="2" t="s">
        <v>3</v>
      </c>
      <c r="AQ11" s="5">
        <v>201462.43</v>
      </c>
      <c r="AR11" s="5">
        <v>154.75</v>
      </c>
      <c r="AS11" s="5">
        <v>1</v>
      </c>
      <c r="AT11" s="5">
        <v>311.76310999999998</v>
      </c>
      <c r="AU11" s="5">
        <v>311.76310000000001</v>
      </c>
      <c r="AV11" s="2" t="s">
        <v>3</v>
      </c>
      <c r="AW11" s="2" t="s">
        <v>3</v>
      </c>
      <c r="AX11" s="2" t="s">
        <v>83</v>
      </c>
      <c r="AY11" s="2" t="s">
        <v>27</v>
      </c>
      <c r="AZ11" s="6">
        <v>9.7519999999999996E-4</v>
      </c>
      <c r="BA11" s="6">
        <v>6.8499999999999998E-5</v>
      </c>
      <c r="BB11" s="2" t="s">
        <v>3</v>
      </c>
      <c r="BC11" s="81" t="s">
        <v>4</v>
      </c>
      <c r="BD11" s="81" t="s">
        <v>1</v>
      </c>
    </row>
    <row r="12" spans="1:56" x14ac:dyDescent="0.25">
      <c r="A12" s="2" t="s">
        <v>78</v>
      </c>
      <c r="B12" s="2" t="s">
        <v>78</v>
      </c>
      <c r="C12" s="2" t="s">
        <v>1302</v>
      </c>
      <c r="D12" s="2" t="s">
        <v>186</v>
      </c>
      <c r="E12" s="2" t="s">
        <v>1321</v>
      </c>
      <c r="F12" s="9">
        <v>100073519</v>
      </c>
      <c r="G12" s="2" t="s">
        <v>1304</v>
      </c>
      <c r="H12" s="2" t="s">
        <v>3</v>
      </c>
      <c r="I12" s="2" t="s">
        <v>82</v>
      </c>
      <c r="J12" s="2" t="s">
        <v>82</v>
      </c>
      <c r="K12" s="2" t="s">
        <v>1305</v>
      </c>
      <c r="L12" s="2" t="s">
        <v>83</v>
      </c>
      <c r="M12" s="2" t="s">
        <v>1306</v>
      </c>
      <c r="N12" s="2" t="s">
        <v>1307</v>
      </c>
      <c r="O12" s="2" t="s">
        <v>1323</v>
      </c>
      <c r="P12" s="2" t="s">
        <v>239</v>
      </c>
      <c r="Q12" s="2" t="s">
        <v>206</v>
      </c>
      <c r="R12" s="2" t="s">
        <v>1309</v>
      </c>
      <c r="S12" s="2" t="s">
        <v>86</v>
      </c>
      <c r="T12" s="5">
        <v>1.7</v>
      </c>
      <c r="U12" s="2" t="s">
        <v>1310</v>
      </c>
      <c r="V12" s="6">
        <v>6.7141999999999993E-2</v>
      </c>
      <c r="W12" s="2" t="s">
        <v>202</v>
      </c>
      <c r="X12" s="2" t="s">
        <v>1311</v>
      </c>
      <c r="Y12" s="6">
        <v>0</v>
      </c>
      <c r="Z12" s="6">
        <v>1.7100000000000001E-2</v>
      </c>
      <c r="AA12" s="2" t="s">
        <v>320</v>
      </c>
      <c r="AB12" s="2" t="s">
        <v>209</v>
      </c>
      <c r="AC12" s="2" t="s">
        <v>1305</v>
      </c>
      <c r="AD12" s="5">
        <v>0</v>
      </c>
      <c r="AE12" s="2" t="s">
        <v>3</v>
      </c>
      <c r="AF12" s="2" t="s">
        <v>3</v>
      </c>
      <c r="AG12" s="2" t="s">
        <v>1306</v>
      </c>
      <c r="AH12" s="2" t="s">
        <v>201</v>
      </c>
      <c r="AI12" s="2" t="s">
        <v>1312</v>
      </c>
      <c r="AJ12" s="2" t="s">
        <v>83</v>
      </c>
      <c r="AK12" s="2" t="s">
        <v>941</v>
      </c>
      <c r="AL12" s="2" t="s">
        <v>1313</v>
      </c>
      <c r="AM12" s="2" t="s">
        <v>942</v>
      </c>
      <c r="AN12" s="2" t="s">
        <v>943</v>
      </c>
      <c r="AO12" s="2" t="s">
        <v>3</v>
      </c>
      <c r="AP12" s="2" t="s">
        <v>3</v>
      </c>
      <c r="AQ12" s="5">
        <v>309008.96000000002</v>
      </c>
      <c r="AR12" s="5">
        <v>143.29</v>
      </c>
      <c r="AS12" s="5">
        <v>1</v>
      </c>
      <c r="AT12" s="5">
        <v>442.77893</v>
      </c>
      <c r="AU12" s="5">
        <v>442.77890000000002</v>
      </c>
      <c r="AV12" s="2" t="s">
        <v>3</v>
      </c>
      <c r="AW12" s="2" t="s">
        <v>3</v>
      </c>
      <c r="AX12" s="2" t="s">
        <v>83</v>
      </c>
      <c r="AY12" s="2" t="s">
        <v>27</v>
      </c>
      <c r="AZ12" s="6">
        <v>1.3851E-3</v>
      </c>
      <c r="BA12" s="6">
        <v>9.7199999999999991E-5</v>
      </c>
      <c r="BB12" s="2" t="s">
        <v>3</v>
      </c>
      <c r="BC12" s="81" t="s">
        <v>4</v>
      </c>
      <c r="BD12" s="81" t="s">
        <v>1</v>
      </c>
    </row>
    <row r="13" spans="1:56" x14ac:dyDescent="0.25">
      <c r="A13" s="2" t="s">
        <v>78</v>
      </c>
      <c r="B13" s="2" t="s">
        <v>78</v>
      </c>
      <c r="C13" s="2" t="s">
        <v>1302</v>
      </c>
      <c r="D13" s="2" t="s">
        <v>186</v>
      </c>
      <c r="E13" s="2" t="s">
        <v>1321</v>
      </c>
      <c r="F13" s="9">
        <v>100073444</v>
      </c>
      <c r="G13" s="2" t="s">
        <v>1304</v>
      </c>
      <c r="H13" s="2" t="s">
        <v>3</v>
      </c>
      <c r="I13" s="2" t="s">
        <v>82</v>
      </c>
      <c r="J13" s="2" t="s">
        <v>82</v>
      </c>
      <c r="K13" s="2" t="s">
        <v>1305</v>
      </c>
      <c r="L13" s="2" t="s">
        <v>83</v>
      </c>
      <c r="M13" s="2" t="s">
        <v>1306</v>
      </c>
      <c r="N13" s="2" t="s">
        <v>1307</v>
      </c>
      <c r="O13" s="2" t="s">
        <v>1324</v>
      </c>
      <c r="P13" s="2" t="s">
        <v>239</v>
      </c>
      <c r="Q13" s="2" t="s">
        <v>206</v>
      </c>
      <c r="R13" s="2" t="s">
        <v>1309</v>
      </c>
      <c r="S13" s="2" t="s">
        <v>86</v>
      </c>
      <c r="T13" s="5">
        <v>1.7</v>
      </c>
      <c r="U13" s="2" t="s">
        <v>1310</v>
      </c>
      <c r="V13" s="6">
        <v>6.7141999999999993E-2</v>
      </c>
      <c r="W13" s="2" t="s">
        <v>202</v>
      </c>
      <c r="X13" s="2" t="s">
        <v>1311</v>
      </c>
      <c r="Y13" s="6">
        <v>0</v>
      </c>
      <c r="Z13" s="6">
        <v>1.7100000000000001E-2</v>
      </c>
      <c r="AA13" s="2" t="s">
        <v>320</v>
      </c>
      <c r="AB13" s="2" t="s">
        <v>209</v>
      </c>
      <c r="AC13" s="2" t="s">
        <v>1305</v>
      </c>
      <c r="AD13" s="5">
        <v>0</v>
      </c>
      <c r="AE13" s="2" t="s">
        <v>3</v>
      </c>
      <c r="AF13" s="2" t="s">
        <v>3</v>
      </c>
      <c r="AG13" s="2" t="s">
        <v>1306</v>
      </c>
      <c r="AH13" s="2" t="s">
        <v>201</v>
      </c>
      <c r="AI13" s="2" t="s">
        <v>1312</v>
      </c>
      <c r="AJ13" s="2" t="s">
        <v>83</v>
      </c>
      <c r="AK13" s="2" t="s">
        <v>941</v>
      </c>
      <c r="AL13" s="2" t="s">
        <v>1313</v>
      </c>
      <c r="AM13" s="2" t="s">
        <v>942</v>
      </c>
      <c r="AN13" s="2" t="s">
        <v>943</v>
      </c>
      <c r="AO13" s="2" t="s">
        <v>3</v>
      </c>
      <c r="AP13" s="2" t="s">
        <v>3</v>
      </c>
      <c r="AQ13" s="5">
        <v>298053.75</v>
      </c>
      <c r="AR13" s="5">
        <v>142.58000000000001</v>
      </c>
      <c r="AS13" s="5">
        <v>1</v>
      </c>
      <c r="AT13" s="5">
        <v>424.96503000000001</v>
      </c>
      <c r="AU13" s="5">
        <v>424.96499999999997</v>
      </c>
      <c r="AV13" s="2" t="s">
        <v>3</v>
      </c>
      <c r="AW13" s="2" t="s">
        <v>3</v>
      </c>
      <c r="AX13" s="2" t="s">
        <v>83</v>
      </c>
      <c r="AY13" s="2" t="s">
        <v>27</v>
      </c>
      <c r="AZ13" s="6">
        <v>1.3292999999999998E-3</v>
      </c>
      <c r="BA13" s="6">
        <v>9.3299999999999991E-5</v>
      </c>
      <c r="BB13" s="2" t="s">
        <v>3</v>
      </c>
      <c r="BC13" s="81" t="s">
        <v>4</v>
      </c>
      <c r="BD13" s="81" t="s">
        <v>1</v>
      </c>
    </row>
    <row r="14" spans="1:56" x14ac:dyDescent="0.25">
      <c r="A14" s="2" t="s">
        <v>78</v>
      </c>
      <c r="B14" s="2" t="s">
        <v>78</v>
      </c>
      <c r="C14" s="2" t="s">
        <v>1302</v>
      </c>
      <c r="D14" s="2" t="s">
        <v>186</v>
      </c>
      <c r="E14" s="2" t="s">
        <v>1321</v>
      </c>
      <c r="F14" s="9">
        <v>100073774</v>
      </c>
      <c r="G14" s="2" t="s">
        <v>1304</v>
      </c>
      <c r="H14" s="2" t="s">
        <v>3</v>
      </c>
      <c r="I14" s="2" t="s">
        <v>82</v>
      </c>
      <c r="J14" s="2" t="s">
        <v>82</v>
      </c>
      <c r="K14" s="2" t="s">
        <v>1305</v>
      </c>
      <c r="L14" s="2" t="s">
        <v>83</v>
      </c>
      <c r="M14" s="2" t="s">
        <v>1306</v>
      </c>
      <c r="N14" s="2" t="s">
        <v>1307</v>
      </c>
      <c r="O14" s="2" t="s">
        <v>1325</v>
      </c>
      <c r="P14" s="2" t="s">
        <v>239</v>
      </c>
      <c r="Q14" s="2" t="s">
        <v>206</v>
      </c>
      <c r="R14" s="2" t="s">
        <v>1309</v>
      </c>
      <c r="S14" s="2" t="s">
        <v>86</v>
      </c>
      <c r="T14" s="5">
        <v>1.7</v>
      </c>
      <c r="U14" s="2" t="s">
        <v>1310</v>
      </c>
      <c r="V14" s="6">
        <v>6.7141999999999993E-2</v>
      </c>
      <c r="W14" s="2" t="s">
        <v>202</v>
      </c>
      <c r="X14" s="2" t="s">
        <v>1311</v>
      </c>
      <c r="Y14" s="6">
        <v>0</v>
      </c>
      <c r="Z14" s="6">
        <v>1.7100000000000001E-2</v>
      </c>
      <c r="AA14" s="2" t="s">
        <v>320</v>
      </c>
      <c r="AB14" s="2" t="s">
        <v>209</v>
      </c>
      <c r="AC14" s="2" t="s">
        <v>1305</v>
      </c>
      <c r="AD14" s="5">
        <v>0</v>
      </c>
      <c r="AE14" s="2" t="s">
        <v>3</v>
      </c>
      <c r="AF14" s="2" t="s">
        <v>3</v>
      </c>
      <c r="AG14" s="2" t="s">
        <v>1306</v>
      </c>
      <c r="AH14" s="2" t="s">
        <v>201</v>
      </c>
      <c r="AI14" s="2" t="s">
        <v>1312</v>
      </c>
      <c r="AJ14" s="2" t="s">
        <v>83</v>
      </c>
      <c r="AK14" s="2" t="s">
        <v>941</v>
      </c>
      <c r="AL14" s="2" t="s">
        <v>1313</v>
      </c>
      <c r="AM14" s="2" t="s">
        <v>942</v>
      </c>
      <c r="AN14" s="2" t="s">
        <v>943</v>
      </c>
      <c r="AO14" s="2" t="s">
        <v>3</v>
      </c>
      <c r="AP14" s="2" t="s">
        <v>3</v>
      </c>
      <c r="AQ14" s="5">
        <v>132106.79</v>
      </c>
      <c r="AR14" s="5">
        <v>145.88</v>
      </c>
      <c r="AS14" s="5">
        <v>1</v>
      </c>
      <c r="AT14" s="5">
        <v>192.71737999999999</v>
      </c>
      <c r="AU14" s="5">
        <v>192.71729999999999</v>
      </c>
      <c r="AV14" s="2" t="s">
        <v>3</v>
      </c>
      <c r="AW14" s="2" t="s">
        <v>3</v>
      </c>
      <c r="AX14" s="2" t="s">
        <v>83</v>
      </c>
      <c r="AY14" s="2" t="s">
        <v>27</v>
      </c>
      <c r="AZ14" s="6">
        <v>6.0280000000000002E-4</v>
      </c>
      <c r="BA14" s="6">
        <v>4.2300000000000005E-5</v>
      </c>
      <c r="BB14" s="2" t="s">
        <v>3</v>
      </c>
      <c r="BC14" s="81" t="s">
        <v>4</v>
      </c>
      <c r="BD14" s="81" t="s">
        <v>1</v>
      </c>
    </row>
    <row r="15" spans="1:56" x14ac:dyDescent="0.25">
      <c r="A15" s="2" t="s">
        <v>78</v>
      </c>
      <c r="B15" s="2" t="s">
        <v>78</v>
      </c>
      <c r="C15" s="2" t="s">
        <v>1302</v>
      </c>
      <c r="D15" s="2" t="s">
        <v>186</v>
      </c>
      <c r="E15" s="2" t="s">
        <v>1321</v>
      </c>
      <c r="F15" s="9">
        <v>100073360</v>
      </c>
      <c r="G15" s="2" t="s">
        <v>1304</v>
      </c>
      <c r="H15" s="2" t="s">
        <v>3</v>
      </c>
      <c r="I15" s="2" t="s">
        <v>82</v>
      </c>
      <c r="J15" s="2" t="s">
        <v>82</v>
      </c>
      <c r="K15" s="2" t="s">
        <v>1305</v>
      </c>
      <c r="L15" s="2" t="s">
        <v>83</v>
      </c>
      <c r="M15" s="2" t="s">
        <v>1306</v>
      </c>
      <c r="N15" s="2" t="s">
        <v>1307</v>
      </c>
      <c r="O15" s="2" t="s">
        <v>1326</v>
      </c>
      <c r="P15" s="2" t="s">
        <v>239</v>
      </c>
      <c r="Q15" s="2" t="s">
        <v>206</v>
      </c>
      <c r="R15" s="2" t="s">
        <v>1309</v>
      </c>
      <c r="S15" s="2" t="s">
        <v>86</v>
      </c>
      <c r="T15" s="5">
        <v>1.7</v>
      </c>
      <c r="U15" s="2" t="s">
        <v>1310</v>
      </c>
      <c r="V15" s="6">
        <v>6.7141999999999993E-2</v>
      </c>
      <c r="W15" s="2" t="s">
        <v>202</v>
      </c>
      <c r="X15" s="2" t="s">
        <v>1311</v>
      </c>
      <c r="Y15" s="6">
        <v>0</v>
      </c>
      <c r="Z15" s="6">
        <v>1.7100000000000001E-2</v>
      </c>
      <c r="AA15" s="2" t="s">
        <v>320</v>
      </c>
      <c r="AB15" s="2" t="s">
        <v>209</v>
      </c>
      <c r="AC15" s="2" t="s">
        <v>1305</v>
      </c>
      <c r="AD15" s="5">
        <v>0</v>
      </c>
      <c r="AE15" s="2" t="s">
        <v>3</v>
      </c>
      <c r="AF15" s="2" t="s">
        <v>3</v>
      </c>
      <c r="AG15" s="2" t="s">
        <v>1306</v>
      </c>
      <c r="AH15" s="2" t="s">
        <v>201</v>
      </c>
      <c r="AI15" s="2" t="s">
        <v>1312</v>
      </c>
      <c r="AJ15" s="2" t="s">
        <v>83</v>
      </c>
      <c r="AK15" s="2" t="s">
        <v>941</v>
      </c>
      <c r="AL15" s="2" t="s">
        <v>1313</v>
      </c>
      <c r="AM15" s="2" t="s">
        <v>942</v>
      </c>
      <c r="AN15" s="2" t="s">
        <v>943</v>
      </c>
      <c r="AO15" s="2" t="s">
        <v>3</v>
      </c>
      <c r="AP15" s="2" t="s">
        <v>3</v>
      </c>
      <c r="AQ15" s="5">
        <v>338286.86</v>
      </c>
      <c r="AR15" s="5">
        <v>143.02000000000001</v>
      </c>
      <c r="AS15" s="5">
        <v>1</v>
      </c>
      <c r="AT15" s="5">
        <v>483.81786</v>
      </c>
      <c r="AU15" s="5">
        <v>483.81779999999998</v>
      </c>
      <c r="AV15" s="2" t="s">
        <v>3</v>
      </c>
      <c r="AW15" s="2" t="s">
        <v>3</v>
      </c>
      <c r="AX15" s="2" t="s">
        <v>83</v>
      </c>
      <c r="AY15" s="2" t="s">
        <v>27</v>
      </c>
      <c r="AZ15" s="6">
        <v>1.5134E-3</v>
      </c>
      <c r="BA15" s="6">
        <v>1.0619999999999999E-4</v>
      </c>
      <c r="BB15" s="2" t="s">
        <v>3</v>
      </c>
      <c r="BC15" s="81" t="s">
        <v>4</v>
      </c>
      <c r="BD15" s="81" t="s">
        <v>1</v>
      </c>
    </row>
    <row r="16" spans="1:56" x14ac:dyDescent="0.25">
      <c r="A16" s="2" t="s">
        <v>78</v>
      </c>
      <c r="B16" s="2" t="s">
        <v>78</v>
      </c>
      <c r="C16" s="2" t="s">
        <v>1302</v>
      </c>
      <c r="D16" s="2" t="s">
        <v>186</v>
      </c>
      <c r="E16" s="2" t="s">
        <v>1321</v>
      </c>
      <c r="F16" s="9">
        <v>100072867</v>
      </c>
      <c r="G16" s="2" t="s">
        <v>1304</v>
      </c>
      <c r="H16" s="2" t="s">
        <v>3</v>
      </c>
      <c r="I16" s="2" t="s">
        <v>82</v>
      </c>
      <c r="J16" s="2" t="s">
        <v>82</v>
      </c>
      <c r="K16" s="2" t="s">
        <v>1305</v>
      </c>
      <c r="L16" s="2" t="s">
        <v>83</v>
      </c>
      <c r="M16" s="2" t="s">
        <v>1306</v>
      </c>
      <c r="N16" s="2" t="s">
        <v>1307</v>
      </c>
      <c r="O16" s="2" t="s">
        <v>1327</v>
      </c>
      <c r="P16" s="2" t="s">
        <v>239</v>
      </c>
      <c r="Q16" s="2" t="s">
        <v>206</v>
      </c>
      <c r="R16" s="2" t="s">
        <v>1309</v>
      </c>
      <c r="S16" s="2" t="s">
        <v>86</v>
      </c>
      <c r="T16" s="5">
        <v>1.7</v>
      </c>
      <c r="U16" s="2" t="s">
        <v>1310</v>
      </c>
      <c r="V16" s="6">
        <v>6.7141999999999993E-2</v>
      </c>
      <c r="W16" s="2" t="s">
        <v>202</v>
      </c>
      <c r="X16" s="2" t="s">
        <v>1311</v>
      </c>
      <c r="Y16" s="6">
        <v>0</v>
      </c>
      <c r="Z16" s="6">
        <v>1.7100000000000001E-2</v>
      </c>
      <c r="AA16" s="2" t="s">
        <v>320</v>
      </c>
      <c r="AB16" s="2" t="s">
        <v>209</v>
      </c>
      <c r="AC16" s="2" t="s">
        <v>1305</v>
      </c>
      <c r="AD16" s="5">
        <v>0</v>
      </c>
      <c r="AE16" s="2" t="s">
        <v>3</v>
      </c>
      <c r="AF16" s="2" t="s">
        <v>3</v>
      </c>
      <c r="AG16" s="2" t="s">
        <v>1306</v>
      </c>
      <c r="AH16" s="2" t="s">
        <v>201</v>
      </c>
      <c r="AI16" s="2" t="s">
        <v>1312</v>
      </c>
      <c r="AJ16" s="2" t="s">
        <v>83</v>
      </c>
      <c r="AK16" s="2" t="s">
        <v>941</v>
      </c>
      <c r="AL16" s="2" t="s">
        <v>1313</v>
      </c>
      <c r="AM16" s="2" t="s">
        <v>942</v>
      </c>
      <c r="AN16" s="2" t="s">
        <v>943</v>
      </c>
      <c r="AO16" s="2" t="s">
        <v>3</v>
      </c>
      <c r="AP16" s="2" t="s">
        <v>3</v>
      </c>
      <c r="AQ16" s="5">
        <v>15622.61</v>
      </c>
      <c r="AR16" s="5">
        <v>154.88999999999999</v>
      </c>
      <c r="AS16" s="5">
        <v>1</v>
      </c>
      <c r="AT16" s="5">
        <v>24.197859999999999</v>
      </c>
      <c r="AU16" s="5">
        <v>24.197800000000001</v>
      </c>
      <c r="AV16" s="2" t="s">
        <v>3</v>
      </c>
      <c r="AW16" s="2" t="s">
        <v>3</v>
      </c>
      <c r="AX16" s="2" t="s">
        <v>83</v>
      </c>
      <c r="AY16" s="2" t="s">
        <v>27</v>
      </c>
      <c r="AZ16" s="6">
        <v>7.5699999999999997E-5</v>
      </c>
      <c r="BA16" s="6">
        <v>5.3000000000000001E-6</v>
      </c>
      <c r="BB16" s="2" t="s">
        <v>3</v>
      </c>
      <c r="BC16" s="81" t="s">
        <v>4</v>
      </c>
      <c r="BD16" s="81" t="s">
        <v>1</v>
      </c>
    </row>
    <row r="17" spans="1:56" x14ac:dyDescent="0.25">
      <c r="A17" s="2" t="s">
        <v>78</v>
      </c>
      <c r="B17" s="2" t="s">
        <v>78</v>
      </c>
      <c r="C17" s="2" t="s">
        <v>1302</v>
      </c>
      <c r="D17" s="2" t="s">
        <v>186</v>
      </c>
      <c r="E17" s="2" t="s">
        <v>1321</v>
      </c>
      <c r="F17" s="9">
        <v>100073691</v>
      </c>
      <c r="G17" s="2" t="s">
        <v>1304</v>
      </c>
      <c r="H17" s="2" t="s">
        <v>3</v>
      </c>
      <c r="I17" s="2" t="s">
        <v>82</v>
      </c>
      <c r="J17" s="2" t="s">
        <v>82</v>
      </c>
      <c r="K17" s="2" t="s">
        <v>1305</v>
      </c>
      <c r="L17" s="2" t="s">
        <v>83</v>
      </c>
      <c r="M17" s="2" t="s">
        <v>1306</v>
      </c>
      <c r="N17" s="2" t="s">
        <v>1307</v>
      </c>
      <c r="O17" s="2" t="s">
        <v>1328</v>
      </c>
      <c r="P17" s="2" t="s">
        <v>239</v>
      </c>
      <c r="Q17" s="2" t="s">
        <v>206</v>
      </c>
      <c r="R17" s="2" t="s">
        <v>1309</v>
      </c>
      <c r="S17" s="2" t="s">
        <v>86</v>
      </c>
      <c r="T17" s="5">
        <v>1.7</v>
      </c>
      <c r="U17" s="2" t="s">
        <v>1310</v>
      </c>
      <c r="V17" s="6">
        <v>6.7141999999999993E-2</v>
      </c>
      <c r="W17" s="2" t="s">
        <v>202</v>
      </c>
      <c r="X17" s="2" t="s">
        <v>1311</v>
      </c>
      <c r="Y17" s="6">
        <v>0</v>
      </c>
      <c r="Z17" s="6">
        <v>1.7100000000000001E-2</v>
      </c>
      <c r="AA17" s="2" t="s">
        <v>320</v>
      </c>
      <c r="AB17" s="2" t="s">
        <v>209</v>
      </c>
      <c r="AC17" s="2" t="s">
        <v>1305</v>
      </c>
      <c r="AD17" s="5">
        <v>0</v>
      </c>
      <c r="AE17" s="2"/>
      <c r="AF17" s="2" t="s">
        <v>3</v>
      </c>
      <c r="AG17" s="2" t="s">
        <v>1306</v>
      </c>
      <c r="AH17" s="2" t="s">
        <v>201</v>
      </c>
      <c r="AI17" s="2" t="s">
        <v>1312</v>
      </c>
      <c r="AJ17" s="2" t="s">
        <v>83</v>
      </c>
      <c r="AK17" s="2" t="s">
        <v>941</v>
      </c>
      <c r="AL17" s="2" t="s">
        <v>1313</v>
      </c>
      <c r="AM17" s="2" t="s">
        <v>942</v>
      </c>
      <c r="AN17" s="2" t="s">
        <v>943</v>
      </c>
      <c r="AO17" s="2" t="s">
        <v>3</v>
      </c>
      <c r="AP17" s="2" t="s">
        <v>3</v>
      </c>
      <c r="AQ17" s="5">
        <v>219199.47</v>
      </c>
      <c r="AR17" s="5">
        <v>144.86000000000001</v>
      </c>
      <c r="AS17" s="5">
        <v>1</v>
      </c>
      <c r="AT17" s="5">
        <v>317.53235000000001</v>
      </c>
      <c r="AU17" s="5">
        <v>317.53230000000002</v>
      </c>
      <c r="AV17" s="2" t="s">
        <v>3</v>
      </c>
      <c r="AW17" s="2" t="s">
        <v>3</v>
      </c>
      <c r="AX17" s="2" t="s">
        <v>83</v>
      </c>
      <c r="AY17" s="2" t="s">
        <v>27</v>
      </c>
      <c r="AZ17" s="6">
        <v>9.9329999999999991E-4</v>
      </c>
      <c r="BA17" s="6">
        <v>6.97E-5</v>
      </c>
      <c r="BB17" s="2" t="s">
        <v>3</v>
      </c>
      <c r="BC17" s="81" t="s">
        <v>4</v>
      </c>
      <c r="BD17" s="81" t="s">
        <v>1</v>
      </c>
    </row>
    <row r="18" spans="1:56" x14ac:dyDescent="0.25">
      <c r="A18" s="2" t="s">
        <v>78</v>
      </c>
      <c r="B18" s="2" t="s">
        <v>78</v>
      </c>
      <c r="C18" s="2" t="s">
        <v>1302</v>
      </c>
      <c r="D18" s="2" t="s">
        <v>186</v>
      </c>
      <c r="E18" s="2" t="s">
        <v>1321</v>
      </c>
      <c r="F18" s="9">
        <v>100072941</v>
      </c>
      <c r="G18" s="2" t="s">
        <v>1304</v>
      </c>
      <c r="H18" s="2" t="s">
        <v>3</v>
      </c>
      <c r="I18" s="2" t="s">
        <v>82</v>
      </c>
      <c r="J18" s="2" t="s">
        <v>82</v>
      </c>
      <c r="K18" s="2" t="s">
        <v>1305</v>
      </c>
      <c r="L18" s="2" t="s">
        <v>83</v>
      </c>
      <c r="M18" s="2" t="s">
        <v>1306</v>
      </c>
      <c r="N18" s="2" t="s">
        <v>1307</v>
      </c>
      <c r="O18" s="2" t="s">
        <v>1308</v>
      </c>
      <c r="P18" s="2" t="s">
        <v>239</v>
      </c>
      <c r="Q18" s="2" t="s">
        <v>206</v>
      </c>
      <c r="R18" s="2" t="s">
        <v>1309</v>
      </c>
      <c r="S18" s="2" t="s">
        <v>86</v>
      </c>
      <c r="T18" s="5">
        <v>1.7</v>
      </c>
      <c r="U18" s="2" t="s">
        <v>1310</v>
      </c>
      <c r="V18" s="6">
        <v>6.7141999999999993E-2</v>
      </c>
      <c r="W18" s="2" t="s">
        <v>202</v>
      </c>
      <c r="X18" s="2" t="s">
        <v>1311</v>
      </c>
      <c r="Y18" s="6">
        <v>0</v>
      </c>
      <c r="Z18" s="6">
        <v>1.7100000000000001E-2</v>
      </c>
      <c r="AA18" s="2" t="s">
        <v>320</v>
      </c>
      <c r="AB18" s="2" t="s">
        <v>209</v>
      </c>
      <c r="AC18" s="2" t="s">
        <v>1305</v>
      </c>
      <c r="AD18" s="5">
        <v>0</v>
      </c>
      <c r="AE18" s="2"/>
      <c r="AF18" s="2" t="s">
        <v>3</v>
      </c>
      <c r="AG18" s="2" t="s">
        <v>1306</v>
      </c>
      <c r="AH18" s="2" t="s">
        <v>201</v>
      </c>
      <c r="AI18" s="2" t="s">
        <v>1312</v>
      </c>
      <c r="AJ18" s="2" t="s">
        <v>83</v>
      </c>
      <c r="AK18" s="2" t="s">
        <v>941</v>
      </c>
      <c r="AL18" s="2" t="s">
        <v>1313</v>
      </c>
      <c r="AM18" s="2" t="s">
        <v>942</v>
      </c>
      <c r="AN18" s="2" t="s">
        <v>943</v>
      </c>
      <c r="AO18" s="2" t="s">
        <v>3</v>
      </c>
      <c r="AP18" s="2" t="s">
        <v>3</v>
      </c>
      <c r="AQ18" s="5">
        <v>406055.62</v>
      </c>
      <c r="AR18" s="5">
        <v>155.62</v>
      </c>
      <c r="AS18" s="5">
        <v>1</v>
      </c>
      <c r="AT18" s="5">
        <v>631.90374999999995</v>
      </c>
      <c r="AU18" s="5">
        <v>631.90369999999996</v>
      </c>
      <c r="AV18" s="2" t="s">
        <v>3</v>
      </c>
      <c r="AW18" s="2" t="s">
        <v>3</v>
      </c>
      <c r="AX18" s="2" t="s">
        <v>83</v>
      </c>
      <c r="AY18" s="2" t="s">
        <v>27</v>
      </c>
      <c r="AZ18" s="6">
        <v>1.9767000000000001E-3</v>
      </c>
      <c r="BA18" s="6">
        <v>1.3870000000000001E-4</v>
      </c>
      <c r="BB18" s="2" t="s">
        <v>3</v>
      </c>
      <c r="BC18" s="81" t="s">
        <v>4</v>
      </c>
      <c r="BD18" s="81" t="s">
        <v>1</v>
      </c>
    </row>
    <row r="19" spans="1:56" x14ac:dyDescent="0.25">
      <c r="A19" s="2" t="s">
        <v>78</v>
      </c>
      <c r="B19" s="2" t="s">
        <v>78</v>
      </c>
      <c r="C19" s="2" t="s">
        <v>1302</v>
      </c>
      <c r="D19" s="2" t="s">
        <v>186</v>
      </c>
      <c r="E19" s="2" t="s">
        <v>1321</v>
      </c>
      <c r="F19" s="9">
        <v>100073857</v>
      </c>
      <c r="G19" s="2" t="s">
        <v>1304</v>
      </c>
      <c r="H19" s="2" t="s">
        <v>3</v>
      </c>
      <c r="I19" s="2" t="s">
        <v>82</v>
      </c>
      <c r="J19" s="2" t="s">
        <v>82</v>
      </c>
      <c r="K19" s="2" t="s">
        <v>1305</v>
      </c>
      <c r="L19" s="2" t="s">
        <v>83</v>
      </c>
      <c r="M19" s="2" t="s">
        <v>1306</v>
      </c>
      <c r="N19" s="2" t="s">
        <v>1307</v>
      </c>
      <c r="O19" s="2" t="s">
        <v>1329</v>
      </c>
      <c r="P19" s="2" t="s">
        <v>239</v>
      </c>
      <c r="Q19" s="2" t="s">
        <v>206</v>
      </c>
      <c r="R19" s="2" t="s">
        <v>1309</v>
      </c>
      <c r="S19" s="2" t="s">
        <v>86</v>
      </c>
      <c r="T19" s="5">
        <v>1.7</v>
      </c>
      <c r="U19" s="2" t="s">
        <v>1310</v>
      </c>
      <c r="V19" s="6">
        <v>6.7141999999999993E-2</v>
      </c>
      <c r="W19" s="2" t="s">
        <v>202</v>
      </c>
      <c r="X19" s="2" t="s">
        <v>1311</v>
      </c>
      <c r="Y19" s="6">
        <v>0</v>
      </c>
      <c r="Z19" s="6">
        <v>1.7100000000000001E-2</v>
      </c>
      <c r="AA19" s="2" t="s">
        <v>320</v>
      </c>
      <c r="AB19" s="2" t="s">
        <v>209</v>
      </c>
      <c r="AC19" s="2" t="s">
        <v>1305</v>
      </c>
      <c r="AD19" s="5">
        <v>0</v>
      </c>
      <c r="AE19" s="2"/>
      <c r="AF19" s="2" t="s">
        <v>3</v>
      </c>
      <c r="AG19" s="2" t="s">
        <v>1306</v>
      </c>
      <c r="AH19" s="2" t="s">
        <v>201</v>
      </c>
      <c r="AI19" s="2" t="s">
        <v>1312</v>
      </c>
      <c r="AJ19" s="2" t="s">
        <v>83</v>
      </c>
      <c r="AK19" s="2" t="s">
        <v>941</v>
      </c>
      <c r="AL19" s="2" t="s">
        <v>1313</v>
      </c>
      <c r="AM19" s="2" t="s">
        <v>942</v>
      </c>
      <c r="AN19" s="2" t="s">
        <v>943</v>
      </c>
      <c r="AO19" s="2" t="s">
        <v>3</v>
      </c>
      <c r="AP19" s="2" t="s">
        <v>3</v>
      </c>
      <c r="AQ19" s="5">
        <v>132836.87</v>
      </c>
      <c r="AR19" s="5">
        <v>146.32</v>
      </c>
      <c r="AS19" s="5">
        <v>1</v>
      </c>
      <c r="AT19" s="5">
        <v>194.36689999999999</v>
      </c>
      <c r="AU19" s="5">
        <v>194.36689999999999</v>
      </c>
      <c r="AV19" s="2" t="s">
        <v>3</v>
      </c>
      <c r="AW19" s="2" t="s">
        <v>3</v>
      </c>
      <c r="AX19" s="2" t="s">
        <v>83</v>
      </c>
      <c r="AY19" s="2" t="s">
        <v>27</v>
      </c>
      <c r="AZ19" s="6">
        <v>6.0800000000000003E-4</v>
      </c>
      <c r="BA19" s="6">
        <v>4.2700000000000001E-5</v>
      </c>
      <c r="BB19" s="2" t="s">
        <v>3</v>
      </c>
      <c r="BC19" s="81" t="s">
        <v>4</v>
      </c>
      <c r="BD19" s="81" t="s">
        <v>1</v>
      </c>
    </row>
    <row r="20" spans="1:56" x14ac:dyDescent="0.25">
      <c r="A20" s="2" t="s">
        <v>78</v>
      </c>
      <c r="B20" s="2" t="s">
        <v>78</v>
      </c>
      <c r="C20" s="2" t="s">
        <v>1302</v>
      </c>
      <c r="D20" s="2" t="s">
        <v>186</v>
      </c>
      <c r="E20" s="2" t="s">
        <v>1321</v>
      </c>
      <c r="F20" s="9">
        <v>100073287</v>
      </c>
      <c r="G20" s="2" t="s">
        <v>1304</v>
      </c>
      <c r="H20" s="2" t="s">
        <v>3</v>
      </c>
      <c r="I20" s="2" t="s">
        <v>82</v>
      </c>
      <c r="J20" s="2" t="s">
        <v>82</v>
      </c>
      <c r="K20" s="2" t="s">
        <v>1305</v>
      </c>
      <c r="L20" s="2" t="s">
        <v>83</v>
      </c>
      <c r="M20" s="2" t="s">
        <v>1306</v>
      </c>
      <c r="N20" s="2" t="s">
        <v>1307</v>
      </c>
      <c r="O20" s="2" t="s">
        <v>1330</v>
      </c>
      <c r="P20" s="2" t="s">
        <v>239</v>
      </c>
      <c r="Q20" s="2" t="s">
        <v>206</v>
      </c>
      <c r="R20" s="2" t="s">
        <v>1309</v>
      </c>
      <c r="S20" s="2" t="s">
        <v>86</v>
      </c>
      <c r="T20" s="5">
        <v>1.7</v>
      </c>
      <c r="U20" s="2" t="s">
        <v>1310</v>
      </c>
      <c r="V20" s="6">
        <v>6.7141999999999993E-2</v>
      </c>
      <c r="W20" s="2" t="s">
        <v>202</v>
      </c>
      <c r="X20" s="2" t="s">
        <v>1311</v>
      </c>
      <c r="Y20" s="6">
        <v>0</v>
      </c>
      <c r="Z20" s="6">
        <v>1.7100000000000001E-2</v>
      </c>
      <c r="AA20" s="2" t="s">
        <v>320</v>
      </c>
      <c r="AB20" s="2" t="s">
        <v>209</v>
      </c>
      <c r="AC20" s="2" t="s">
        <v>1305</v>
      </c>
      <c r="AD20" s="5">
        <v>0</v>
      </c>
      <c r="AE20" s="2"/>
      <c r="AF20" s="2" t="s">
        <v>3</v>
      </c>
      <c r="AG20" s="2" t="s">
        <v>1306</v>
      </c>
      <c r="AH20" s="2" t="s">
        <v>201</v>
      </c>
      <c r="AI20" s="2" t="s">
        <v>1312</v>
      </c>
      <c r="AJ20" s="2" t="s">
        <v>83</v>
      </c>
      <c r="AK20" s="2" t="s">
        <v>941</v>
      </c>
      <c r="AL20" s="2" t="s">
        <v>1313</v>
      </c>
      <c r="AM20" s="2" t="s">
        <v>942</v>
      </c>
      <c r="AN20" s="2" t="s">
        <v>943</v>
      </c>
      <c r="AO20" s="2" t="s">
        <v>3</v>
      </c>
      <c r="AP20" s="2" t="s">
        <v>3</v>
      </c>
      <c r="AQ20" s="5">
        <v>351291.87</v>
      </c>
      <c r="AR20" s="5">
        <v>143.28</v>
      </c>
      <c r="AS20" s="5">
        <v>1</v>
      </c>
      <c r="AT20" s="5">
        <v>503.33098999999999</v>
      </c>
      <c r="AU20" s="5">
        <v>503.33089999999999</v>
      </c>
      <c r="AV20" s="2" t="s">
        <v>3</v>
      </c>
      <c r="AW20" s="2" t="s">
        <v>3</v>
      </c>
      <c r="AX20" s="2" t="s">
        <v>83</v>
      </c>
      <c r="AY20" s="2" t="s">
        <v>27</v>
      </c>
      <c r="AZ20" s="6">
        <v>1.5745000000000002E-3</v>
      </c>
      <c r="BA20" s="6">
        <v>1.105E-4</v>
      </c>
      <c r="BB20" s="2" t="s">
        <v>3</v>
      </c>
      <c r="BC20" s="81" t="s">
        <v>4</v>
      </c>
      <c r="BD20" s="81" t="s">
        <v>1</v>
      </c>
    </row>
    <row r="21" spans="1:56" x14ac:dyDescent="0.25">
      <c r="A21" s="2" t="s">
        <v>78</v>
      </c>
      <c r="B21" s="2" t="s">
        <v>78</v>
      </c>
      <c r="C21" s="2" t="s">
        <v>1302</v>
      </c>
      <c r="D21" s="2" t="s">
        <v>186</v>
      </c>
      <c r="E21" s="2" t="s">
        <v>1321</v>
      </c>
      <c r="F21" s="9">
        <v>100073105</v>
      </c>
      <c r="G21" s="2" t="s">
        <v>1304</v>
      </c>
      <c r="H21" s="2" t="s">
        <v>3</v>
      </c>
      <c r="I21" s="2" t="s">
        <v>82</v>
      </c>
      <c r="J21" s="2" t="s">
        <v>82</v>
      </c>
      <c r="K21" s="2" t="s">
        <v>1305</v>
      </c>
      <c r="L21" s="2" t="s">
        <v>83</v>
      </c>
      <c r="M21" s="2" t="s">
        <v>1306</v>
      </c>
      <c r="N21" s="2" t="s">
        <v>1307</v>
      </c>
      <c r="O21" s="2" t="s">
        <v>1331</v>
      </c>
      <c r="P21" s="2" t="s">
        <v>239</v>
      </c>
      <c r="Q21" s="2" t="s">
        <v>206</v>
      </c>
      <c r="R21" s="2" t="s">
        <v>1309</v>
      </c>
      <c r="S21" s="2" t="s">
        <v>86</v>
      </c>
      <c r="T21" s="5">
        <v>1.7</v>
      </c>
      <c r="U21" s="2" t="s">
        <v>1310</v>
      </c>
      <c r="V21" s="6">
        <v>6.7141999999999993E-2</v>
      </c>
      <c r="W21" s="2" t="s">
        <v>202</v>
      </c>
      <c r="X21" s="2" t="s">
        <v>1311</v>
      </c>
      <c r="Y21" s="6">
        <v>0</v>
      </c>
      <c r="Z21" s="6">
        <v>1.7100000000000001E-2</v>
      </c>
      <c r="AA21" s="2" t="s">
        <v>320</v>
      </c>
      <c r="AB21" s="2" t="s">
        <v>209</v>
      </c>
      <c r="AC21" s="2" t="s">
        <v>1305</v>
      </c>
      <c r="AD21" s="5">
        <v>0</v>
      </c>
      <c r="AE21" s="2"/>
      <c r="AF21" s="2" t="s">
        <v>3</v>
      </c>
      <c r="AG21" s="2" t="s">
        <v>1306</v>
      </c>
      <c r="AH21" s="2" t="s">
        <v>201</v>
      </c>
      <c r="AI21" s="2" t="s">
        <v>1312</v>
      </c>
      <c r="AJ21" s="2" t="s">
        <v>83</v>
      </c>
      <c r="AK21" s="2" t="s">
        <v>941</v>
      </c>
      <c r="AL21" s="2" t="s">
        <v>1313</v>
      </c>
      <c r="AM21" s="2" t="s">
        <v>942</v>
      </c>
      <c r="AN21" s="2" t="s">
        <v>943</v>
      </c>
      <c r="AO21" s="2" t="s">
        <v>3</v>
      </c>
      <c r="AP21" s="2" t="s">
        <v>3</v>
      </c>
      <c r="AQ21" s="5">
        <v>235101.06</v>
      </c>
      <c r="AR21" s="5">
        <v>154.75</v>
      </c>
      <c r="AS21" s="5">
        <v>1</v>
      </c>
      <c r="AT21" s="5">
        <v>363.81889000000001</v>
      </c>
      <c r="AU21" s="5">
        <v>363.81880000000001</v>
      </c>
      <c r="AV21" s="2" t="s">
        <v>3</v>
      </c>
      <c r="AW21" s="2" t="s">
        <v>3</v>
      </c>
      <c r="AX21" s="2" t="s">
        <v>83</v>
      </c>
      <c r="AY21" s="2" t="s">
        <v>27</v>
      </c>
      <c r="AZ21" s="6">
        <v>1.1381E-3</v>
      </c>
      <c r="BA21" s="6">
        <v>7.9900000000000004E-5</v>
      </c>
      <c r="BB21" s="2" t="s">
        <v>3</v>
      </c>
      <c r="BC21" s="81" t="s">
        <v>4</v>
      </c>
      <c r="BD21" s="81" t="s">
        <v>1</v>
      </c>
    </row>
    <row r="22" spans="1:56" ht="13.5" customHeight="1" x14ac:dyDescent="0.25">
      <c r="A22" s="2" t="s">
        <v>78</v>
      </c>
      <c r="B22" s="2" t="s">
        <v>78</v>
      </c>
      <c r="C22" s="2" t="s">
        <v>1332</v>
      </c>
      <c r="D22" s="2" t="s">
        <v>186</v>
      </c>
      <c r="E22" s="2" t="s">
        <v>1333</v>
      </c>
      <c r="F22" s="9">
        <v>110000908</v>
      </c>
      <c r="G22" s="2" t="s">
        <v>1334</v>
      </c>
      <c r="H22" s="2" t="s">
        <v>3</v>
      </c>
      <c r="I22" s="2" t="s">
        <v>82</v>
      </c>
      <c r="J22" s="2" t="s">
        <v>82</v>
      </c>
      <c r="K22" s="2" t="s">
        <v>201</v>
      </c>
      <c r="L22" s="2" t="s">
        <v>83</v>
      </c>
      <c r="M22" s="12" t="s">
        <v>83</v>
      </c>
      <c r="N22" s="2" t="s">
        <v>3</v>
      </c>
      <c r="O22" s="2" t="s">
        <v>1335</v>
      </c>
      <c r="P22" s="2" t="s">
        <v>1336</v>
      </c>
      <c r="Q22" s="2" t="s">
        <v>1024</v>
      </c>
      <c r="R22" s="2" t="s">
        <v>1309</v>
      </c>
      <c r="S22" s="2" t="s">
        <v>86</v>
      </c>
      <c r="T22" s="5">
        <v>2.44</v>
      </c>
      <c r="U22" s="2" t="s">
        <v>1408</v>
      </c>
      <c r="V22" s="6">
        <v>5.9266154757795383E-2</v>
      </c>
      <c r="W22" s="2" t="s">
        <v>1337</v>
      </c>
      <c r="X22" s="2" t="s">
        <v>1338</v>
      </c>
      <c r="Y22" s="6">
        <v>0</v>
      </c>
      <c r="Z22" s="6">
        <v>3.7672910256498632E-2</v>
      </c>
      <c r="AA22" s="2" t="s">
        <v>3</v>
      </c>
      <c r="AB22" s="2" t="s">
        <v>209</v>
      </c>
      <c r="AC22" s="2" t="s">
        <v>201</v>
      </c>
      <c r="AD22" s="5">
        <v>0</v>
      </c>
      <c r="AE22" s="6"/>
      <c r="AF22" s="2" t="s">
        <v>3</v>
      </c>
      <c r="AG22" s="2" t="s">
        <v>83</v>
      </c>
      <c r="AH22" s="2" t="s">
        <v>201</v>
      </c>
      <c r="AI22" s="2" t="s">
        <v>1339</v>
      </c>
      <c r="AJ22" s="2" t="s">
        <v>83</v>
      </c>
      <c r="AK22" s="2" t="s">
        <v>941</v>
      </c>
      <c r="AL22" s="2" t="s">
        <v>1313</v>
      </c>
      <c r="AM22" s="2" t="s">
        <v>942</v>
      </c>
      <c r="AN22" s="2" t="s">
        <v>1340</v>
      </c>
      <c r="AO22" s="2" t="s">
        <v>3</v>
      </c>
      <c r="AP22" s="2" t="s">
        <v>3</v>
      </c>
      <c r="AQ22" s="5">
        <v>118028034.84999999</v>
      </c>
      <c r="AR22" s="5">
        <v>106.98909</v>
      </c>
      <c r="AS22" s="5">
        <v>1</v>
      </c>
      <c r="AT22" s="5">
        <v>126277.12043</v>
      </c>
      <c r="AU22" s="5">
        <v>126277.1204</v>
      </c>
      <c r="AV22" s="2" t="s">
        <v>3</v>
      </c>
      <c r="AW22" s="2" t="s">
        <v>3</v>
      </c>
      <c r="AX22" s="2" t="s">
        <v>83</v>
      </c>
      <c r="AY22" s="2" t="s">
        <v>27</v>
      </c>
      <c r="AZ22" s="6">
        <v>0.39501150000000002</v>
      </c>
      <c r="BA22" s="6">
        <v>2.7725699999999999E-2</v>
      </c>
      <c r="BB22" s="2" t="s">
        <v>3</v>
      </c>
      <c r="BC22" s="81" t="s">
        <v>4</v>
      </c>
      <c r="BD22" s="81" t="s">
        <v>1</v>
      </c>
    </row>
    <row r="23" spans="1:56" ht="12.75" customHeight="1" x14ac:dyDescent="0.25">
      <c r="A23" s="2" t="s">
        <v>78</v>
      </c>
      <c r="B23" s="2" t="s">
        <v>78</v>
      </c>
      <c r="C23" s="2" t="s">
        <v>1332</v>
      </c>
      <c r="D23" s="2" t="s">
        <v>186</v>
      </c>
      <c r="E23" s="2" t="s">
        <v>1341</v>
      </c>
      <c r="F23" s="9">
        <v>50006626</v>
      </c>
      <c r="G23" s="2" t="s">
        <v>1334</v>
      </c>
      <c r="H23" s="2" t="s">
        <v>3</v>
      </c>
      <c r="I23" s="2" t="s">
        <v>82</v>
      </c>
      <c r="J23" s="2" t="s">
        <v>82</v>
      </c>
      <c r="K23" s="2" t="s">
        <v>201</v>
      </c>
      <c r="L23" s="2" t="s">
        <v>83</v>
      </c>
      <c r="M23" s="12" t="s">
        <v>83</v>
      </c>
      <c r="N23" s="28" t="s">
        <v>3</v>
      </c>
      <c r="O23" s="2" t="s">
        <v>1342</v>
      </c>
      <c r="P23" s="2" t="s">
        <v>1336</v>
      </c>
      <c r="Q23" s="2" t="s">
        <v>1024</v>
      </c>
      <c r="R23" s="2" t="s">
        <v>1309</v>
      </c>
      <c r="S23" s="2" t="s">
        <v>86</v>
      </c>
      <c r="T23" s="5">
        <v>1.54</v>
      </c>
      <c r="U23" s="2" t="s">
        <v>1408</v>
      </c>
      <c r="V23" s="21">
        <v>0</v>
      </c>
      <c r="W23" s="2" t="s">
        <v>1337</v>
      </c>
      <c r="X23" s="2" t="s">
        <v>1338</v>
      </c>
      <c r="Y23" s="6">
        <v>0</v>
      </c>
      <c r="Z23" s="6">
        <v>0</v>
      </c>
      <c r="AA23" s="2" t="s">
        <v>3</v>
      </c>
      <c r="AB23" s="2" t="s">
        <v>209</v>
      </c>
      <c r="AC23" s="2" t="s">
        <v>1415</v>
      </c>
      <c r="AD23" s="5">
        <v>0</v>
      </c>
      <c r="AE23" s="6"/>
      <c r="AF23" s="2" t="s">
        <v>3</v>
      </c>
      <c r="AG23" s="2" t="s">
        <v>83</v>
      </c>
      <c r="AH23" s="2" t="s">
        <v>201</v>
      </c>
      <c r="AI23" s="2" t="s">
        <v>1339</v>
      </c>
      <c r="AJ23" s="2" t="s">
        <v>83</v>
      </c>
      <c r="AK23" s="2" t="s">
        <v>941</v>
      </c>
      <c r="AL23" s="2" t="s">
        <v>1313</v>
      </c>
      <c r="AM23" s="2" t="s">
        <v>942</v>
      </c>
      <c r="AN23" s="2" t="s">
        <v>1343</v>
      </c>
      <c r="AO23" s="2" t="s">
        <v>3</v>
      </c>
      <c r="AP23" s="2" t="s">
        <v>3</v>
      </c>
      <c r="AQ23" s="5">
        <v>148248.81</v>
      </c>
      <c r="AR23" s="5">
        <v>100</v>
      </c>
      <c r="AS23" s="5">
        <v>1</v>
      </c>
      <c r="AT23" s="5">
        <v>148.24880999999999</v>
      </c>
      <c r="AU23" s="5">
        <v>148.24879999999999</v>
      </c>
      <c r="AV23" s="2" t="s">
        <v>3</v>
      </c>
      <c r="AW23" s="2" t="s">
        <v>3</v>
      </c>
      <c r="AX23" s="2" t="s">
        <v>83</v>
      </c>
      <c r="AY23" s="2" t="s">
        <v>27</v>
      </c>
      <c r="AZ23" s="6">
        <v>4.637E-4</v>
      </c>
      <c r="BA23" s="6">
        <v>3.2499999999999997E-5</v>
      </c>
      <c r="BB23" s="2" t="s">
        <v>3</v>
      </c>
      <c r="BC23" s="81" t="s">
        <v>4</v>
      </c>
      <c r="BD23" s="81" t="s">
        <v>1</v>
      </c>
    </row>
    <row r="24" spans="1:56" ht="12.75" customHeight="1" x14ac:dyDescent="0.25">
      <c r="A24" s="2" t="s">
        <v>78</v>
      </c>
      <c r="B24" s="2" t="s">
        <v>78</v>
      </c>
      <c r="C24" s="2" t="s">
        <v>1344</v>
      </c>
      <c r="D24" s="2" t="s">
        <v>186</v>
      </c>
      <c r="E24" s="2" t="s">
        <v>1345</v>
      </c>
      <c r="F24" s="9">
        <v>50006725</v>
      </c>
      <c r="G24" s="2" t="s">
        <v>1304</v>
      </c>
      <c r="H24" s="2" t="s">
        <v>3</v>
      </c>
      <c r="I24" s="2" t="s">
        <v>82</v>
      </c>
      <c r="J24" s="2" t="s">
        <v>82</v>
      </c>
      <c r="K24" s="2" t="s">
        <v>201</v>
      </c>
      <c r="L24" s="2" t="s">
        <v>83</v>
      </c>
      <c r="M24" s="12" t="s">
        <v>83</v>
      </c>
      <c r="N24" s="49">
        <v>515137693</v>
      </c>
      <c r="O24" s="2" t="s">
        <v>1346</v>
      </c>
      <c r="P24" s="2" t="s">
        <v>115</v>
      </c>
      <c r="Q24" s="2" t="s">
        <v>115</v>
      </c>
      <c r="R24" s="2" t="s">
        <v>1309</v>
      </c>
      <c r="S24" s="2" t="s">
        <v>86</v>
      </c>
      <c r="T24" s="5">
        <v>13.34</v>
      </c>
      <c r="U24" s="2" t="s">
        <v>1310</v>
      </c>
      <c r="V24" s="6">
        <v>4.7732000000000004E-2</v>
      </c>
      <c r="W24" s="28" t="s">
        <v>202</v>
      </c>
      <c r="X24" s="28" t="s">
        <v>1338</v>
      </c>
      <c r="Y24" s="6">
        <v>0</v>
      </c>
      <c r="Z24" s="6">
        <v>3.1800000000000002E-2</v>
      </c>
      <c r="AA24" s="2" t="s">
        <v>1347</v>
      </c>
      <c r="AB24" s="2" t="s">
        <v>209</v>
      </c>
      <c r="AC24" s="2" t="s">
        <v>1415</v>
      </c>
      <c r="AD24" s="5">
        <v>0</v>
      </c>
      <c r="AE24" s="2"/>
      <c r="AF24" s="2" t="s">
        <v>3</v>
      </c>
      <c r="AG24" s="2" t="s">
        <v>1306</v>
      </c>
      <c r="AH24" s="2" t="s">
        <v>1495</v>
      </c>
      <c r="AI24" s="2" t="s">
        <v>1409</v>
      </c>
      <c r="AJ24" s="2" t="s">
        <v>1306</v>
      </c>
      <c r="AK24" s="2" t="s">
        <v>941</v>
      </c>
      <c r="AL24" s="2" t="s">
        <v>1313</v>
      </c>
      <c r="AM24" s="2" t="s">
        <v>942</v>
      </c>
      <c r="AN24" s="2" t="s">
        <v>943</v>
      </c>
      <c r="AO24" s="2" t="s">
        <v>3</v>
      </c>
      <c r="AP24" s="2" t="s">
        <v>3</v>
      </c>
      <c r="AQ24" s="5">
        <v>20378879</v>
      </c>
      <c r="AR24" s="5">
        <v>122.18</v>
      </c>
      <c r="AS24" s="5">
        <v>1</v>
      </c>
      <c r="AT24" s="5">
        <v>24898.914359999999</v>
      </c>
      <c r="AU24" s="5">
        <v>24898.9143</v>
      </c>
      <c r="AV24" s="2" t="s">
        <v>3</v>
      </c>
      <c r="AW24" s="2" t="s">
        <v>3</v>
      </c>
      <c r="AX24" s="2" t="s">
        <v>83</v>
      </c>
      <c r="AY24" s="2" t="s">
        <v>27</v>
      </c>
      <c r="AZ24" s="6">
        <v>7.7887100000000001E-2</v>
      </c>
      <c r="BA24" s="6">
        <v>5.4669000000000002E-3</v>
      </c>
      <c r="BB24" s="2" t="s">
        <v>3</v>
      </c>
      <c r="BC24" s="81" t="s">
        <v>4</v>
      </c>
      <c r="BD24" s="81" t="s">
        <v>1</v>
      </c>
    </row>
    <row r="25" spans="1:56" ht="12" customHeight="1" x14ac:dyDescent="0.25">
      <c r="A25" s="2" t="s">
        <v>78</v>
      </c>
      <c r="B25" s="2" t="s">
        <v>78</v>
      </c>
      <c r="C25" s="2" t="s">
        <v>1344</v>
      </c>
      <c r="D25" s="2" t="s">
        <v>186</v>
      </c>
      <c r="E25" s="2" t="s">
        <v>1348</v>
      </c>
      <c r="F25" s="9">
        <v>50007137</v>
      </c>
      <c r="G25" s="2" t="s">
        <v>1304</v>
      </c>
      <c r="H25" s="2" t="s">
        <v>3</v>
      </c>
      <c r="I25" s="2" t="s">
        <v>82</v>
      </c>
      <c r="J25" s="2" t="s">
        <v>82</v>
      </c>
      <c r="K25" s="2" t="s">
        <v>201</v>
      </c>
      <c r="L25" s="2" t="s">
        <v>83</v>
      </c>
      <c r="M25" s="12" t="s">
        <v>83</v>
      </c>
      <c r="N25" s="49">
        <v>515137693</v>
      </c>
      <c r="O25" s="2" t="s">
        <v>1349</v>
      </c>
      <c r="P25" s="2" t="s">
        <v>115</v>
      </c>
      <c r="Q25" s="2" t="s">
        <v>115</v>
      </c>
      <c r="R25" s="2" t="s">
        <v>1309</v>
      </c>
      <c r="S25" s="2" t="s">
        <v>86</v>
      </c>
      <c r="T25" s="5">
        <v>13.36</v>
      </c>
      <c r="U25" s="2" t="s">
        <v>1310</v>
      </c>
      <c r="V25" s="6">
        <v>3.6646999999999999E-2</v>
      </c>
      <c r="W25" s="28" t="s">
        <v>202</v>
      </c>
      <c r="X25" s="28" t="s">
        <v>1338</v>
      </c>
      <c r="Y25" s="6">
        <v>0</v>
      </c>
      <c r="Z25" s="6">
        <v>0.04</v>
      </c>
      <c r="AA25" s="2" t="s">
        <v>1350</v>
      </c>
      <c r="AB25" s="2" t="s">
        <v>209</v>
      </c>
      <c r="AC25" s="2" t="s">
        <v>1415</v>
      </c>
      <c r="AD25" s="5">
        <v>0</v>
      </c>
      <c r="AE25" s="2"/>
      <c r="AF25" s="2" t="s">
        <v>3</v>
      </c>
      <c r="AG25" s="2" t="s">
        <v>1306</v>
      </c>
      <c r="AH25" s="2" t="s">
        <v>1495</v>
      </c>
      <c r="AI25" s="2" t="s">
        <v>1409</v>
      </c>
      <c r="AJ25" s="2" t="s">
        <v>1306</v>
      </c>
      <c r="AK25" s="2" t="s">
        <v>941</v>
      </c>
      <c r="AL25" s="2" t="s">
        <v>1313</v>
      </c>
      <c r="AM25" s="2" t="s">
        <v>942</v>
      </c>
      <c r="AN25" s="2" t="s">
        <v>943</v>
      </c>
      <c r="AO25" s="2" t="s">
        <v>3</v>
      </c>
      <c r="AP25" s="2" t="s">
        <v>3</v>
      </c>
      <c r="AQ25" s="5">
        <v>30450781</v>
      </c>
      <c r="AR25" s="5">
        <v>110.85</v>
      </c>
      <c r="AS25" s="5">
        <v>1</v>
      </c>
      <c r="AT25" s="5">
        <v>33754.690730000002</v>
      </c>
      <c r="AU25" s="5">
        <v>33754.690699999999</v>
      </c>
      <c r="AV25" s="2" t="s">
        <v>3</v>
      </c>
      <c r="AW25" s="2" t="s">
        <v>3</v>
      </c>
      <c r="AX25" s="2" t="s">
        <v>83</v>
      </c>
      <c r="AY25" s="2" t="s">
        <v>27</v>
      </c>
      <c r="AZ25" s="6">
        <v>0.10558909999999999</v>
      </c>
      <c r="BA25" s="6">
        <v>7.4112999999999991E-3</v>
      </c>
      <c r="BB25" s="2" t="s">
        <v>3</v>
      </c>
      <c r="BC25" s="81" t="s">
        <v>4</v>
      </c>
      <c r="BD25" s="81" t="s">
        <v>1</v>
      </c>
    </row>
    <row r="26" spans="1:56" ht="11.25" customHeight="1" x14ac:dyDescent="0.25">
      <c r="A26" s="2" t="s">
        <v>78</v>
      </c>
      <c r="B26" s="2" t="s">
        <v>78</v>
      </c>
      <c r="C26" s="2" t="s">
        <v>1344</v>
      </c>
      <c r="D26" s="2" t="s">
        <v>186</v>
      </c>
      <c r="E26" s="2" t="s">
        <v>1351</v>
      </c>
      <c r="F26" s="9">
        <v>50007434</v>
      </c>
      <c r="G26" s="2" t="s">
        <v>1304</v>
      </c>
      <c r="H26" s="2" t="s">
        <v>3</v>
      </c>
      <c r="I26" s="2" t="s">
        <v>82</v>
      </c>
      <c r="J26" s="2" t="s">
        <v>82</v>
      </c>
      <c r="K26" s="2" t="s">
        <v>201</v>
      </c>
      <c r="L26" s="2" t="s">
        <v>83</v>
      </c>
      <c r="M26" s="12" t="s">
        <v>83</v>
      </c>
      <c r="N26" s="49">
        <v>515137693</v>
      </c>
      <c r="O26" s="2" t="s">
        <v>1352</v>
      </c>
      <c r="P26" s="2" t="s">
        <v>115</v>
      </c>
      <c r="Q26" s="2" t="s">
        <v>115</v>
      </c>
      <c r="R26" s="2" t="s">
        <v>1309</v>
      </c>
      <c r="S26" s="2" t="s">
        <v>86</v>
      </c>
      <c r="T26" s="5">
        <v>14.56</v>
      </c>
      <c r="U26" s="2" t="s">
        <v>1310</v>
      </c>
      <c r="V26" s="6">
        <v>3.7612E-2</v>
      </c>
      <c r="W26" s="28" t="s">
        <v>202</v>
      </c>
      <c r="X26" s="28" t="s">
        <v>1338</v>
      </c>
      <c r="Y26" s="6">
        <v>0</v>
      </c>
      <c r="Z26" s="6">
        <v>4.0899999999999999E-2</v>
      </c>
      <c r="AA26" s="2" t="s">
        <v>1353</v>
      </c>
      <c r="AB26" s="2" t="s">
        <v>209</v>
      </c>
      <c r="AC26" s="2" t="s">
        <v>1415</v>
      </c>
      <c r="AD26" s="5">
        <v>0</v>
      </c>
      <c r="AE26" s="2"/>
      <c r="AF26" s="2" t="s">
        <v>3</v>
      </c>
      <c r="AG26" s="2" t="s">
        <v>1306</v>
      </c>
      <c r="AH26" s="2" t="s">
        <v>1495</v>
      </c>
      <c r="AI26" s="2" t="s">
        <v>1409</v>
      </c>
      <c r="AJ26" s="2" t="s">
        <v>1306</v>
      </c>
      <c r="AK26" s="2" t="s">
        <v>941</v>
      </c>
      <c r="AL26" s="2" t="s">
        <v>1313</v>
      </c>
      <c r="AM26" s="2" t="s">
        <v>942</v>
      </c>
      <c r="AN26" s="2" t="s">
        <v>943</v>
      </c>
      <c r="AO26" s="2" t="s">
        <v>3</v>
      </c>
      <c r="AP26" s="2" t="s">
        <v>3</v>
      </c>
      <c r="AQ26" s="5">
        <v>31012098</v>
      </c>
      <c r="AR26" s="5">
        <v>110.46</v>
      </c>
      <c r="AS26" s="5">
        <v>1</v>
      </c>
      <c r="AT26" s="5">
        <v>34255.963450000003</v>
      </c>
      <c r="AU26" s="5">
        <v>34255.963400000001</v>
      </c>
      <c r="AV26" s="2" t="s">
        <v>3</v>
      </c>
      <c r="AW26" s="2" t="s">
        <v>3</v>
      </c>
      <c r="AX26" s="2" t="s">
        <v>83</v>
      </c>
      <c r="AY26" s="2" t="s">
        <v>27</v>
      </c>
      <c r="AZ26" s="6">
        <v>0.10715719999999999</v>
      </c>
      <c r="BA26" s="6">
        <v>7.5212999999999999E-3</v>
      </c>
      <c r="BB26" s="2" t="s">
        <v>3</v>
      </c>
      <c r="BC26" s="81" t="s">
        <v>4</v>
      </c>
      <c r="BD26" s="81" t="s">
        <v>1</v>
      </c>
    </row>
    <row r="27" spans="1:56" ht="15" customHeight="1" x14ac:dyDescent="0.25">
      <c r="A27" s="2" t="s">
        <v>78</v>
      </c>
      <c r="B27" s="2" t="s">
        <v>78</v>
      </c>
      <c r="C27" s="2" t="s">
        <v>1344</v>
      </c>
      <c r="D27" s="2" t="s">
        <v>186</v>
      </c>
      <c r="E27" s="2" t="s">
        <v>1354</v>
      </c>
      <c r="F27" s="9">
        <v>50007574</v>
      </c>
      <c r="G27" s="2" t="s">
        <v>1304</v>
      </c>
      <c r="H27" s="2" t="s">
        <v>3</v>
      </c>
      <c r="I27" s="2" t="s">
        <v>82</v>
      </c>
      <c r="J27" s="2" t="s">
        <v>82</v>
      </c>
      <c r="K27" s="2" t="s">
        <v>201</v>
      </c>
      <c r="L27" s="2" t="s">
        <v>83</v>
      </c>
      <c r="M27" s="12" t="s">
        <v>83</v>
      </c>
      <c r="N27" s="49">
        <v>515137693</v>
      </c>
      <c r="O27" s="2" t="s">
        <v>1355</v>
      </c>
      <c r="P27" s="2" t="s">
        <v>115</v>
      </c>
      <c r="Q27" s="2" t="s">
        <v>115</v>
      </c>
      <c r="R27" s="2" t="s">
        <v>1309</v>
      </c>
      <c r="S27" s="2" t="s">
        <v>86</v>
      </c>
      <c r="T27" s="5">
        <v>14.95</v>
      </c>
      <c r="U27" s="2" t="s">
        <v>1310</v>
      </c>
      <c r="V27" s="6">
        <v>0</v>
      </c>
      <c r="W27" s="28" t="s">
        <v>202</v>
      </c>
      <c r="X27" s="28" t="s">
        <v>1338</v>
      </c>
      <c r="Y27" s="6">
        <v>0</v>
      </c>
      <c r="Z27" s="6">
        <v>4.0500000000000001E-2</v>
      </c>
      <c r="AA27" s="2" t="s">
        <v>1350</v>
      </c>
      <c r="AB27" s="2" t="s">
        <v>209</v>
      </c>
      <c r="AC27" s="2" t="s">
        <v>1415</v>
      </c>
      <c r="AD27" s="5">
        <v>0</v>
      </c>
      <c r="AE27" s="2"/>
      <c r="AF27" s="2" t="s">
        <v>3</v>
      </c>
      <c r="AG27" s="2" t="s">
        <v>1306</v>
      </c>
      <c r="AH27" s="2" t="s">
        <v>1495</v>
      </c>
      <c r="AI27" s="2" t="s">
        <v>1409</v>
      </c>
      <c r="AJ27" s="2" t="s">
        <v>1306</v>
      </c>
      <c r="AK27" s="2" t="s">
        <v>941</v>
      </c>
      <c r="AL27" s="2" t="s">
        <v>1313</v>
      </c>
      <c r="AM27" s="2" t="s">
        <v>942</v>
      </c>
      <c r="AN27" s="2" t="s">
        <v>943</v>
      </c>
      <c r="AO27" s="2" t="s">
        <v>3</v>
      </c>
      <c r="AP27" s="2" t="s">
        <v>3</v>
      </c>
      <c r="AQ27" s="5">
        <v>39869436</v>
      </c>
      <c r="AR27" s="5">
        <v>110.38</v>
      </c>
      <c r="AS27" s="5">
        <v>1</v>
      </c>
      <c r="AT27" s="5">
        <v>44007.883450000001</v>
      </c>
      <c r="AU27" s="5">
        <v>44007.883399999999</v>
      </c>
      <c r="AV27" s="2" t="s">
        <v>3</v>
      </c>
      <c r="AW27" s="2" t="s">
        <v>3</v>
      </c>
      <c r="AX27" s="2" t="s">
        <v>83</v>
      </c>
      <c r="AY27" s="2" t="s">
        <v>27</v>
      </c>
      <c r="AZ27" s="6">
        <v>0.13766249999999999</v>
      </c>
      <c r="BA27" s="6">
        <v>9.6625000000000009E-3</v>
      </c>
      <c r="BB27" s="2" t="s">
        <v>3</v>
      </c>
      <c r="BC27" s="81" t="s">
        <v>4</v>
      </c>
      <c r="BD27" s="81" t="s">
        <v>1</v>
      </c>
    </row>
    <row r="28" spans="1:56" ht="12.75" customHeight="1" x14ac:dyDescent="0.25">
      <c r="A28" s="2" t="s">
        <v>78</v>
      </c>
      <c r="B28" s="2" t="s">
        <v>78</v>
      </c>
      <c r="C28" s="2" t="s">
        <v>1344</v>
      </c>
      <c r="D28" s="2" t="s">
        <v>186</v>
      </c>
      <c r="E28" s="2" t="s">
        <v>1356</v>
      </c>
      <c r="F28" s="9">
        <v>50007731</v>
      </c>
      <c r="G28" s="2" t="s">
        <v>1304</v>
      </c>
      <c r="H28" s="2" t="s">
        <v>3</v>
      </c>
      <c r="I28" s="2" t="s">
        <v>82</v>
      </c>
      <c r="J28" s="2" t="s">
        <v>82</v>
      </c>
      <c r="K28" s="2" t="s">
        <v>201</v>
      </c>
      <c r="L28" s="2" t="s">
        <v>83</v>
      </c>
      <c r="M28" s="12" t="s">
        <v>83</v>
      </c>
      <c r="N28" s="49">
        <v>515137693</v>
      </c>
      <c r="O28" s="2" t="s">
        <v>1357</v>
      </c>
      <c r="P28" s="2" t="s">
        <v>115</v>
      </c>
      <c r="Q28" s="2" t="s">
        <v>115</v>
      </c>
      <c r="R28" s="2" t="s">
        <v>1309</v>
      </c>
      <c r="S28" s="2" t="s">
        <v>86</v>
      </c>
      <c r="T28" s="5">
        <v>11</v>
      </c>
      <c r="U28" s="2" t="s">
        <v>1310</v>
      </c>
      <c r="V28" s="6">
        <v>0</v>
      </c>
      <c r="W28" s="28" t="s">
        <v>202</v>
      </c>
      <c r="X28" s="28" t="s">
        <v>1338</v>
      </c>
      <c r="Y28" s="6">
        <v>0</v>
      </c>
      <c r="Z28" s="6">
        <v>8.7799999999999989E-2</v>
      </c>
      <c r="AA28" s="2" t="s">
        <v>1350</v>
      </c>
      <c r="AB28" s="2" t="s">
        <v>209</v>
      </c>
      <c r="AC28" s="2" t="s">
        <v>1415</v>
      </c>
      <c r="AD28" s="5">
        <v>0</v>
      </c>
      <c r="AE28" s="2"/>
      <c r="AF28" s="2" t="s">
        <v>3</v>
      </c>
      <c r="AG28" s="2" t="s">
        <v>1306</v>
      </c>
      <c r="AH28" s="2" t="s">
        <v>1495</v>
      </c>
      <c r="AI28" s="2" t="s">
        <v>1409</v>
      </c>
      <c r="AJ28" s="2" t="s">
        <v>1306</v>
      </c>
      <c r="AK28" s="2" t="s">
        <v>941</v>
      </c>
      <c r="AL28" s="2" t="s">
        <v>1313</v>
      </c>
      <c r="AM28" s="2" t="s">
        <v>942</v>
      </c>
      <c r="AN28" s="2" t="s">
        <v>943</v>
      </c>
      <c r="AO28" s="2" t="s">
        <v>3</v>
      </c>
      <c r="AP28" s="2" t="s">
        <v>3</v>
      </c>
      <c r="AQ28" s="5">
        <v>39056784</v>
      </c>
      <c r="AR28" s="5">
        <v>107.57</v>
      </c>
      <c r="AS28" s="5">
        <v>1</v>
      </c>
      <c r="AT28" s="5">
        <v>42013.382539999999</v>
      </c>
      <c r="AU28" s="5">
        <v>42013.3825</v>
      </c>
      <c r="AV28" s="2" t="s">
        <v>3</v>
      </c>
      <c r="AW28" s="2" t="s">
        <v>3</v>
      </c>
      <c r="AX28" s="2" t="s">
        <v>83</v>
      </c>
      <c r="AY28" s="2" t="s">
        <v>27</v>
      </c>
      <c r="AZ28" s="6">
        <v>0.1314234</v>
      </c>
      <c r="BA28" s="6">
        <v>9.2245999999999995E-3</v>
      </c>
      <c r="BB28" s="2" t="s">
        <v>3</v>
      </c>
      <c r="BC28" s="81" t="s">
        <v>4</v>
      </c>
      <c r="BD28" s="81" t="s">
        <v>1</v>
      </c>
    </row>
    <row r="29" spans="1:56" x14ac:dyDescent="0.25">
      <c r="A29" s="2" t="s">
        <v>78</v>
      </c>
      <c r="B29" s="2" t="s">
        <v>92</v>
      </c>
      <c r="C29" s="2" t="s">
        <v>1332</v>
      </c>
      <c r="D29" s="2" t="s">
        <v>186</v>
      </c>
      <c r="E29" s="2" t="s">
        <v>1333</v>
      </c>
      <c r="F29" s="9">
        <v>110000908</v>
      </c>
      <c r="G29" s="2" t="s">
        <v>1334</v>
      </c>
      <c r="H29" s="2" t="s">
        <v>3</v>
      </c>
      <c r="I29" s="2" t="s">
        <v>82</v>
      </c>
      <c r="J29" s="2" t="s">
        <v>82</v>
      </c>
      <c r="K29" s="2" t="s">
        <v>201</v>
      </c>
      <c r="L29" s="2" t="s">
        <v>83</v>
      </c>
      <c r="M29" s="12" t="s">
        <v>83</v>
      </c>
      <c r="N29" s="49"/>
      <c r="O29" s="2" t="s">
        <v>1358</v>
      </c>
      <c r="P29" s="2" t="s">
        <v>1336</v>
      </c>
      <c r="Q29" s="2" t="s">
        <v>1024</v>
      </c>
      <c r="R29" s="2" t="s">
        <v>1309</v>
      </c>
      <c r="S29" s="2" t="s">
        <v>86</v>
      </c>
      <c r="T29" s="5">
        <v>2.13</v>
      </c>
      <c r="U29" s="2" t="s">
        <v>1408</v>
      </c>
      <c r="V29" s="6">
        <v>5.9266154757795383E-2</v>
      </c>
      <c r="W29" s="28" t="s">
        <v>1337</v>
      </c>
      <c r="X29" s="28" t="s">
        <v>1338</v>
      </c>
      <c r="Y29" s="6">
        <v>0</v>
      </c>
      <c r="Z29" s="6">
        <v>3.7672910256498632E-2</v>
      </c>
      <c r="AA29" s="28" t="s">
        <v>3</v>
      </c>
      <c r="AB29" s="2" t="s">
        <v>209</v>
      </c>
      <c r="AC29" s="2" t="s">
        <v>201</v>
      </c>
      <c r="AD29" s="5">
        <v>0</v>
      </c>
      <c r="AE29" s="6"/>
      <c r="AF29" s="2" t="s">
        <v>3</v>
      </c>
      <c r="AG29" s="2" t="s">
        <v>83</v>
      </c>
      <c r="AH29" s="2" t="s">
        <v>201</v>
      </c>
      <c r="AI29" s="2" t="s">
        <v>1339</v>
      </c>
      <c r="AJ29" s="2" t="s">
        <v>83</v>
      </c>
      <c r="AK29" s="2" t="s">
        <v>941</v>
      </c>
      <c r="AL29" s="2" t="s">
        <v>1313</v>
      </c>
      <c r="AM29" s="2" t="s">
        <v>942</v>
      </c>
      <c r="AN29" s="2" t="s">
        <v>1340</v>
      </c>
      <c r="AO29" s="2" t="s">
        <v>3</v>
      </c>
      <c r="AP29" s="2" t="s">
        <v>3</v>
      </c>
      <c r="AQ29" s="5">
        <v>2131893.7000000002</v>
      </c>
      <c r="AR29" s="5">
        <v>105.55</v>
      </c>
      <c r="AS29" s="5">
        <v>1</v>
      </c>
      <c r="AT29" s="5">
        <v>2250.2138</v>
      </c>
      <c r="AU29" s="5">
        <v>2250.2138</v>
      </c>
      <c r="AV29" s="2" t="s">
        <v>3</v>
      </c>
      <c r="AW29" s="2" t="s">
        <v>3</v>
      </c>
      <c r="AX29" s="2" t="s">
        <v>83</v>
      </c>
      <c r="AY29" s="2" t="s">
        <v>27</v>
      </c>
      <c r="AZ29" s="6">
        <v>7.0390000000000001E-3</v>
      </c>
      <c r="BA29" s="6">
        <v>4.9410000000000003E-4</v>
      </c>
      <c r="BB29" s="2" t="s">
        <v>3</v>
      </c>
      <c r="BC29" s="81" t="s">
        <v>4</v>
      </c>
      <c r="BD29" s="81" t="s">
        <v>1</v>
      </c>
    </row>
    <row r="30" spans="1:56" ht="12" customHeight="1" x14ac:dyDescent="0.25">
      <c r="A30" s="2" t="s">
        <v>78</v>
      </c>
      <c r="B30" s="2" t="s">
        <v>92</v>
      </c>
      <c r="C30" s="2" t="s">
        <v>1344</v>
      </c>
      <c r="D30" s="2" t="s">
        <v>186</v>
      </c>
      <c r="E30" s="2" t="s">
        <v>1348</v>
      </c>
      <c r="F30" s="9">
        <v>50007137</v>
      </c>
      <c r="G30" s="2" t="s">
        <v>1304</v>
      </c>
      <c r="H30" s="2" t="s">
        <v>3</v>
      </c>
      <c r="I30" s="2" t="s">
        <v>82</v>
      </c>
      <c r="J30" s="2" t="s">
        <v>82</v>
      </c>
      <c r="K30" s="2" t="s">
        <v>201</v>
      </c>
      <c r="L30" s="2" t="s">
        <v>83</v>
      </c>
      <c r="M30" s="12" t="s">
        <v>83</v>
      </c>
      <c r="N30" s="49">
        <v>515137693</v>
      </c>
      <c r="O30" s="2" t="s">
        <v>1349</v>
      </c>
      <c r="P30" s="2" t="s">
        <v>115</v>
      </c>
      <c r="Q30" s="2" t="s">
        <v>115</v>
      </c>
      <c r="R30" s="2" t="s">
        <v>1309</v>
      </c>
      <c r="S30" s="2" t="s">
        <v>86</v>
      </c>
      <c r="T30" s="5">
        <v>13.36</v>
      </c>
      <c r="U30" s="2" t="s">
        <v>1310</v>
      </c>
      <c r="V30" s="6">
        <v>3.6646999999999999E-2</v>
      </c>
      <c r="W30" s="28" t="s">
        <v>202</v>
      </c>
      <c r="X30" s="28" t="s">
        <v>1338</v>
      </c>
      <c r="Y30" s="6">
        <v>0</v>
      </c>
      <c r="Z30" s="6">
        <v>0.04</v>
      </c>
      <c r="AA30" s="2" t="s">
        <v>1350</v>
      </c>
      <c r="AB30" s="2" t="s">
        <v>209</v>
      </c>
      <c r="AC30" s="2" t="s">
        <v>1415</v>
      </c>
      <c r="AD30" s="5">
        <v>0</v>
      </c>
      <c r="AE30" s="2"/>
      <c r="AF30" s="2" t="s">
        <v>3</v>
      </c>
      <c r="AG30" s="2" t="s">
        <v>1306</v>
      </c>
      <c r="AH30" s="2" t="s">
        <v>1495</v>
      </c>
      <c r="AI30" s="2" t="s">
        <v>1409</v>
      </c>
      <c r="AJ30" s="2" t="s">
        <v>1306</v>
      </c>
      <c r="AK30" s="2" t="s">
        <v>941</v>
      </c>
      <c r="AL30" s="2" t="s">
        <v>1313</v>
      </c>
      <c r="AM30" s="2" t="s">
        <v>942</v>
      </c>
      <c r="AN30" s="2" t="s">
        <v>943</v>
      </c>
      <c r="AO30" s="2" t="s">
        <v>3</v>
      </c>
      <c r="AP30" s="2" t="s">
        <v>3</v>
      </c>
      <c r="AQ30" s="5">
        <v>3859958</v>
      </c>
      <c r="AR30" s="5">
        <v>110.85</v>
      </c>
      <c r="AS30" s="5">
        <v>1</v>
      </c>
      <c r="AT30" s="5">
        <v>4278.7634399999997</v>
      </c>
      <c r="AU30" s="5">
        <v>4278.7633999999998</v>
      </c>
      <c r="AV30" s="2" t="s">
        <v>3</v>
      </c>
      <c r="AW30" s="2" t="s">
        <v>3</v>
      </c>
      <c r="AX30" s="2" t="s">
        <v>83</v>
      </c>
      <c r="AY30" s="2" t="s">
        <v>27</v>
      </c>
      <c r="AZ30" s="6">
        <v>1.3384499999999999E-2</v>
      </c>
      <c r="BA30" s="6">
        <v>9.3950000000000001E-4</v>
      </c>
      <c r="BB30" s="2" t="s">
        <v>3</v>
      </c>
      <c r="BC30" s="81" t="s">
        <v>4</v>
      </c>
      <c r="BD30" s="81" t="s">
        <v>1</v>
      </c>
    </row>
    <row r="31" spans="1:56" x14ac:dyDescent="0.25">
      <c r="A31" s="2" t="s">
        <v>78</v>
      </c>
      <c r="B31" s="2" t="s">
        <v>93</v>
      </c>
      <c r="C31" s="2" t="s">
        <v>3</v>
      </c>
      <c r="D31" s="2" t="s">
        <v>3</v>
      </c>
      <c r="E31" s="2" t="s">
        <v>3</v>
      </c>
      <c r="F31" s="2" t="s">
        <v>3</v>
      </c>
      <c r="G31" s="2" t="s">
        <v>3</v>
      </c>
      <c r="H31" s="2" t="s">
        <v>3</v>
      </c>
      <c r="I31" s="2" t="s">
        <v>3</v>
      </c>
      <c r="J31" s="2" t="s">
        <v>3</v>
      </c>
      <c r="K31" s="2" t="s">
        <v>3</v>
      </c>
      <c r="L31" s="2" t="s">
        <v>3</v>
      </c>
      <c r="M31" s="28" t="s">
        <v>3</v>
      </c>
      <c r="N31" s="28"/>
      <c r="O31" s="2" t="s">
        <v>3</v>
      </c>
      <c r="P31" s="2" t="s">
        <v>3</v>
      </c>
      <c r="Q31" s="2" t="s">
        <v>3</v>
      </c>
      <c r="R31" s="2" t="s">
        <v>3</v>
      </c>
      <c r="S31" s="2" t="s">
        <v>3</v>
      </c>
      <c r="T31" s="2" t="s">
        <v>3</v>
      </c>
      <c r="U31" s="2" t="s">
        <v>3</v>
      </c>
      <c r="V31" s="2" t="s">
        <v>3</v>
      </c>
      <c r="W31" s="2" t="s">
        <v>3</v>
      </c>
      <c r="X31" s="2" t="s">
        <v>3</v>
      </c>
      <c r="Y31" s="2" t="s">
        <v>3</v>
      </c>
      <c r="Z31" s="2" t="s">
        <v>3</v>
      </c>
      <c r="AA31" s="2" t="s">
        <v>3</v>
      </c>
      <c r="AB31" s="2" t="s">
        <v>3</v>
      </c>
      <c r="AC31" s="2" t="s">
        <v>3</v>
      </c>
      <c r="AD31" s="2" t="s">
        <v>3</v>
      </c>
      <c r="AE31" s="2" t="s">
        <v>3</v>
      </c>
      <c r="AF31" s="2" t="s">
        <v>3</v>
      </c>
      <c r="AG31" s="30" t="s">
        <v>3</v>
      </c>
      <c r="AH31" s="2" t="s">
        <v>3</v>
      </c>
      <c r="AI31" s="2" t="s">
        <v>3</v>
      </c>
      <c r="AJ31" s="2" t="s">
        <v>3</v>
      </c>
      <c r="AK31" s="2" t="s">
        <v>3</v>
      </c>
      <c r="AL31" s="2" t="s">
        <v>3</v>
      </c>
      <c r="AM31" s="2" t="s">
        <v>3</v>
      </c>
      <c r="AN31" s="2" t="s">
        <v>3</v>
      </c>
      <c r="AO31" s="2" t="s">
        <v>3</v>
      </c>
      <c r="AP31" s="2" t="s">
        <v>3</v>
      </c>
      <c r="AQ31" s="2" t="s">
        <v>3</v>
      </c>
      <c r="AR31" s="2" t="s">
        <v>3</v>
      </c>
      <c r="AS31" s="2" t="s">
        <v>3</v>
      </c>
      <c r="AT31" s="2" t="s">
        <v>3</v>
      </c>
      <c r="AU31" s="2" t="s">
        <v>3</v>
      </c>
      <c r="AV31" s="2" t="s">
        <v>3</v>
      </c>
      <c r="AW31" s="2" t="s">
        <v>3</v>
      </c>
      <c r="AX31" s="2" t="s">
        <v>3</v>
      </c>
      <c r="AY31" s="2" t="s">
        <v>3</v>
      </c>
      <c r="AZ31" s="2" t="s">
        <v>3</v>
      </c>
      <c r="BA31" s="2" t="s">
        <v>3</v>
      </c>
      <c r="BB31" s="2" t="s">
        <v>3</v>
      </c>
      <c r="BC31" s="81" t="s">
        <v>4</v>
      </c>
      <c r="BD31" s="81" t="s">
        <v>1</v>
      </c>
    </row>
    <row r="32" spans="1:56" x14ac:dyDescent="0.25">
      <c r="A32" s="2" t="s">
        <v>78</v>
      </c>
      <c r="B32" s="2" t="s">
        <v>94</v>
      </c>
      <c r="C32" s="2" t="s">
        <v>3</v>
      </c>
      <c r="D32" s="2" t="s">
        <v>3</v>
      </c>
      <c r="E32" s="2" t="s">
        <v>3</v>
      </c>
      <c r="F32" s="2" t="s">
        <v>3</v>
      </c>
      <c r="G32" s="2" t="s">
        <v>3</v>
      </c>
      <c r="H32" s="2" t="s">
        <v>3</v>
      </c>
      <c r="I32" s="2" t="s">
        <v>3</v>
      </c>
      <c r="J32" s="2" t="s">
        <v>3</v>
      </c>
      <c r="K32" s="2" t="s">
        <v>3</v>
      </c>
      <c r="L32" s="2" t="s">
        <v>3</v>
      </c>
      <c r="M32" s="2" t="s">
        <v>3</v>
      </c>
      <c r="N32" s="28" t="s">
        <v>3</v>
      </c>
      <c r="O32" s="2" t="s">
        <v>3</v>
      </c>
      <c r="P32" s="2" t="s">
        <v>3</v>
      </c>
      <c r="Q32" s="2" t="s">
        <v>3</v>
      </c>
      <c r="R32" s="2" t="s">
        <v>3</v>
      </c>
      <c r="S32" s="2" t="s">
        <v>3</v>
      </c>
      <c r="T32" s="2" t="s">
        <v>3</v>
      </c>
      <c r="U32" s="2" t="s">
        <v>3</v>
      </c>
      <c r="V32" s="2" t="s">
        <v>3</v>
      </c>
      <c r="W32" s="2" t="s">
        <v>3</v>
      </c>
      <c r="X32" s="2" t="s">
        <v>3</v>
      </c>
      <c r="Y32" s="2" t="s">
        <v>3</v>
      </c>
      <c r="Z32" s="2" t="s">
        <v>3</v>
      </c>
      <c r="AA32" s="2" t="s">
        <v>3</v>
      </c>
      <c r="AB32" s="2" t="s">
        <v>3</v>
      </c>
      <c r="AC32" s="2" t="s">
        <v>3</v>
      </c>
      <c r="AD32" s="2" t="s">
        <v>3</v>
      </c>
      <c r="AE32" s="2" t="s">
        <v>3</v>
      </c>
      <c r="AF32" s="2" t="s">
        <v>3</v>
      </c>
      <c r="AG32" s="2" t="s">
        <v>3</v>
      </c>
      <c r="AH32" s="2" t="s">
        <v>3</v>
      </c>
      <c r="AI32" s="2" t="s">
        <v>3</v>
      </c>
      <c r="AJ32" s="2" t="s">
        <v>3</v>
      </c>
      <c r="AK32" s="2" t="s">
        <v>3</v>
      </c>
      <c r="AL32" s="2" t="s">
        <v>3</v>
      </c>
      <c r="AM32" s="2" t="s">
        <v>3</v>
      </c>
      <c r="AN32" s="2" t="s">
        <v>3</v>
      </c>
      <c r="AO32" s="2" t="s">
        <v>3</v>
      </c>
      <c r="AP32" s="2" t="s">
        <v>3</v>
      </c>
      <c r="AQ32" s="2" t="s">
        <v>3</v>
      </c>
      <c r="AR32" s="2" t="s">
        <v>3</v>
      </c>
      <c r="AS32" s="2" t="s">
        <v>3</v>
      </c>
      <c r="AT32" s="2" t="s">
        <v>3</v>
      </c>
      <c r="AU32" s="2" t="s">
        <v>3</v>
      </c>
      <c r="AV32" s="2" t="s">
        <v>3</v>
      </c>
      <c r="AW32" s="2" t="s">
        <v>3</v>
      </c>
      <c r="AX32" s="2" t="s">
        <v>3</v>
      </c>
      <c r="AY32" s="2" t="s">
        <v>3</v>
      </c>
      <c r="AZ32" s="2" t="s">
        <v>3</v>
      </c>
      <c r="BA32" s="2" t="s">
        <v>3</v>
      </c>
      <c r="BB32" s="2" t="s">
        <v>3</v>
      </c>
      <c r="BC32" s="81" t="s">
        <v>4</v>
      </c>
      <c r="BD32" s="81" t="s">
        <v>1</v>
      </c>
    </row>
    <row r="33" spans="2:54" x14ac:dyDescent="0.25">
      <c r="B33" s="81" t="s">
        <v>24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</row>
    <row r="34" spans="2:54" x14ac:dyDescent="0.25">
      <c r="B34" s="81" t="s">
        <v>25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</row>
  </sheetData>
  <mergeCells count="5">
    <mergeCell ref="B1:BB1"/>
    <mergeCell ref="B33:BB33"/>
    <mergeCell ref="B34:BB34"/>
    <mergeCell ref="BC2:BC32"/>
    <mergeCell ref="BD1:BD3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8"/>
  <sheetViews>
    <sheetView rightToLeft="1" topLeftCell="F1" workbookViewId="0">
      <selection activeCell="O21" sqref="O21"/>
    </sheetView>
  </sheetViews>
  <sheetFormatPr defaultRowHeight="13.8" x14ac:dyDescent="0.25"/>
  <cols>
    <col min="1" max="1" width="10.5" customWidth="1"/>
    <col min="2" max="2" width="12" customWidth="1"/>
    <col min="3" max="3" width="15" customWidth="1"/>
    <col min="4" max="4" width="12" customWidth="1"/>
    <col min="5" max="5" width="21" customWidth="1"/>
    <col min="6" max="6" width="20.09765625" customWidth="1"/>
    <col min="7" max="7" width="15" customWidth="1"/>
    <col min="8" max="8" width="9.5" customWidth="1"/>
    <col min="9" max="9" width="28.3984375" customWidth="1"/>
    <col min="10" max="10" width="12" customWidth="1"/>
    <col min="11" max="11" width="13" customWidth="1"/>
    <col min="12" max="12" width="19" customWidth="1"/>
    <col min="13" max="13" width="11" customWidth="1"/>
    <col min="14" max="14" width="13" customWidth="1"/>
    <col min="15" max="15" width="7" customWidth="1"/>
    <col min="16" max="16" width="9" customWidth="1"/>
    <col min="17" max="17" width="24" customWidth="1"/>
    <col min="18" max="18" width="13" customWidth="1"/>
    <col min="19" max="19" width="7" customWidth="1"/>
    <col min="20" max="20" width="13" customWidth="1"/>
    <col min="21" max="21" width="14" customWidth="1"/>
    <col min="22" max="22" width="17" customWidth="1"/>
    <col min="23" max="23" width="21" customWidth="1"/>
    <col min="24" max="25" width="19" customWidth="1"/>
    <col min="26" max="26" width="12" customWidth="1"/>
    <col min="27" max="27" width="15" customWidth="1"/>
    <col min="28" max="28" width="24" customWidth="1"/>
    <col min="29" max="29" width="25" customWidth="1"/>
    <col min="30" max="30" width="23" customWidth="1"/>
    <col min="31" max="31" width="2" customWidth="1"/>
  </cols>
  <sheetData>
    <row r="1" spans="1:33" x14ac:dyDescent="0.25">
      <c r="B1" s="82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G1" s="82" t="s">
        <v>1</v>
      </c>
    </row>
    <row r="2" spans="1:33" ht="41.4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190</v>
      </c>
      <c r="M2" s="4" t="s">
        <v>1235</v>
      </c>
      <c r="N2" s="4" t="s">
        <v>922</v>
      </c>
      <c r="O2" s="4" t="s">
        <v>101</v>
      </c>
      <c r="P2" s="4" t="s">
        <v>70</v>
      </c>
      <c r="Q2" s="4" t="s">
        <v>191</v>
      </c>
      <c r="R2" s="4" t="s">
        <v>71</v>
      </c>
      <c r="S2" s="4" t="s">
        <v>102</v>
      </c>
      <c r="T2" s="4" t="s">
        <v>74</v>
      </c>
      <c r="U2" s="4" t="s">
        <v>104</v>
      </c>
      <c r="V2" s="4" t="s">
        <v>929</v>
      </c>
      <c r="W2" s="4" t="s">
        <v>930</v>
      </c>
      <c r="X2" s="4" t="s">
        <v>932</v>
      </c>
      <c r="Y2" s="4" t="s">
        <v>106</v>
      </c>
      <c r="Z2" s="4" t="s">
        <v>73</v>
      </c>
      <c r="AA2" s="4" t="s">
        <v>107</v>
      </c>
      <c r="AB2" s="4" t="s">
        <v>75</v>
      </c>
      <c r="AC2" s="4" t="s">
        <v>76</v>
      </c>
      <c r="AD2" s="4" t="s">
        <v>77</v>
      </c>
      <c r="AE2" s="4" t="s">
        <v>3</v>
      </c>
      <c r="AF2" s="82" t="s">
        <v>4</v>
      </c>
      <c r="AG2" s="82" t="s">
        <v>1</v>
      </c>
    </row>
    <row r="3" spans="1:33" x14ac:dyDescent="0.25">
      <c r="A3" s="2" t="s">
        <v>78</v>
      </c>
      <c r="B3" s="2" t="s">
        <v>78</v>
      </c>
      <c r="C3" s="2" t="s">
        <v>1359</v>
      </c>
      <c r="D3" s="2" t="s">
        <v>1360</v>
      </c>
      <c r="E3" s="2" t="s">
        <v>199</v>
      </c>
      <c r="F3" s="2" t="s">
        <v>1361</v>
      </c>
      <c r="G3" s="9">
        <v>100320035</v>
      </c>
      <c r="H3" s="2" t="s">
        <v>201</v>
      </c>
      <c r="I3" s="2" t="s">
        <v>1499</v>
      </c>
      <c r="J3" s="2" t="s">
        <v>82</v>
      </c>
      <c r="K3" s="2" t="s">
        <v>82</v>
      </c>
      <c r="L3" s="2" t="s">
        <v>83</v>
      </c>
      <c r="M3" s="2" t="s">
        <v>3</v>
      </c>
      <c r="N3" s="50">
        <v>41039</v>
      </c>
      <c r="O3" s="2" t="s">
        <v>1362</v>
      </c>
      <c r="P3" s="2" t="s">
        <v>1024</v>
      </c>
      <c r="Q3" s="2" t="s">
        <v>207</v>
      </c>
      <c r="R3" s="2" t="s">
        <v>86</v>
      </c>
      <c r="S3" s="5">
        <v>0</v>
      </c>
      <c r="T3" s="2" t="s">
        <v>3</v>
      </c>
      <c r="U3" s="6">
        <v>8.8000000000000009E-2</v>
      </c>
      <c r="V3" s="2" t="s">
        <v>992</v>
      </c>
      <c r="W3" s="2" t="s">
        <v>942</v>
      </c>
      <c r="X3" s="2" t="s">
        <v>1363</v>
      </c>
      <c r="Y3" s="5">
        <v>275808.2</v>
      </c>
      <c r="Z3" s="5">
        <v>1</v>
      </c>
      <c r="AA3" s="5">
        <v>1E-4</v>
      </c>
      <c r="AB3" s="5">
        <v>2.7E-4</v>
      </c>
      <c r="AC3" s="6">
        <v>1</v>
      </c>
      <c r="AD3" s="6">
        <v>0</v>
      </c>
      <c r="AE3" s="2" t="s">
        <v>3</v>
      </c>
      <c r="AF3" s="82" t="s">
        <v>4</v>
      </c>
      <c r="AG3" s="82" t="s">
        <v>1</v>
      </c>
    </row>
    <row r="4" spans="1:33" x14ac:dyDescent="0.25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2" t="s">
        <v>3</v>
      </c>
      <c r="AE4" s="2" t="s">
        <v>3</v>
      </c>
      <c r="AF4" s="82" t="s">
        <v>4</v>
      </c>
      <c r="AG4" s="82" t="s">
        <v>1</v>
      </c>
    </row>
    <row r="5" spans="1:33" x14ac:dyDescent="0.25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2" t="s">
        <v>3</v>
      </c>
      <c r="AE5" s="2" t="s">
        <v>3</v>
      </c>
      <c r="AF5" s="82" t="s">
        <v>4</v>
      </c>
      <c r="AG5" s="82" t="s">
        <v>1</v>
      </c>
    </row>
    <row r="6" spans="1:33" x14ac:dyDescent="0.25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2" t="s">
        <v>3</v>
      </c>
      <c r="AE6" s="2" t="s">
        <v>3</v>
      </c>
      <c r="AF6" s="82" t="s">
        <v>4</v>
      </c>
      <c r="AG6" s="82" t="s">
        <v>1</v>
      </c>
    </row>
    <row r="7" spans="1:33" x14ac:dyDescent="0.25">
      <c r="B7" s="82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3" x14ac:dyDescent="0.25">
      <c r="B8" s="82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</sheetData>
  <mergeCells count="5">
    <mergeCell ref="B1:AE1"/>
    <mergeCell ref="B7:AE7"/>
    <mergeCell ref="B8:AE8"/>
    <mergeCell ref="AF2:AF6"/>
    <mergeCell ref="AG1:AG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'C:\Users\ariana_m\AppData\Local\Microsoft\Windows\INetCache\Content.Outlook\VPSCHS1G\[רום 4.6.24.xlsx]אפשרויות בחירה'!#REF!</xm:f>
          </x14:formula1>
          <xm:sqref>I3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Y8"/>
  <sheetViews>
    <sheetView rightToLeft="1" topLeftCell="H1" workbookViewId="0">
      <selection activeCell="P2" sqref="P2"/>
    </sheetView>
  </sheetViews>
  <sheetFormatPr defaultRowHeight="13.8" x14ac:dyDescent="0.25"/>
  <cols>
    <col min="1" max="1" width="36" customWidth="1"/>
    <col min="2" max="2" width="12" customWidth="1"/>
    <col min="3" max="3" width="9" customWidth="1"/>
    <col min="4" max="4" width="15" customWidth="1"/>
    <col min="5" max="5" width="19" customWidth="1"/>
    <col min="6" max="6" width="14" customWidth="1"/>
    <col min="7" max="7" width="20" customWidth="1"/>
    <col min="8" max="8" width="12" customWidth="1"/>
    <col min="9" max="9" width="24" customWidth="1"/>
    <col min="10" max="10" width="19" customWidth="1"/>
    <col min="11" max="11" width="12" customWidth="1"/>
    <col min="12" max="12" width="9" customWidth="1"/>
    <col min="13" max="13" width="13" customWidth="1"/>
    <col min="14" max="14" width="6" customWidth="1"/>
    <col min="15" max="15" width="13" customWidth="1"/>
    <col min="16" max="16" width="14" customWidth="1"/>
    <col min="17" max="19" width="12" customWidth="1"/>
    <col min="20" max="20" width="24" customWidth="1"/>
    <col min="21" max="21" width="25" customWidth="1"/>
    <col min="22" max="22" width="23" customWidth="1"/>
    <col min="23" max="23" width="2" customWidth="1"/>
  </cols>
  <sheetData>
    <row r="1" spans="1:25" x14ac:dyDescent="0.25">
      <c r="B1" s="83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Y1" s="83" t="s">
        <v>1</v>
      </c>
    </row>
    <row r="2" spans="1:25" x14ac:dyDescent="0.25">
      <c r="A2" s="4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1364</v>
      </c>
      <c r="H2" s="4" t="s">
        <v>67</v>
      </c>
      <c r="I2" s="4" t="s">
        <v>99</v>
      </c>
      <c r="J2" s="4" t="s">
        <v>190</v>
      </c>
      <c r="K2" s="4" t="s">
        <v>69</v>
      </c>
      <c r="L2" s="4" t="s">
        <v>70</v>
      </c>
      <c r="M2" s="4" t="s">
        <v>71</v>
      </c>
      <c r="N2" s="4" t="s">
        <v>102</v>
      </c>
      <c r="O2" s="4" t="s">
        <v>74</v>
      </c>
      <c r="P2" s="4" t="s">
        <v>104</v>
      </c>
      <c r="Q2" s="4" t="s">
        <v>72</v>
      </c>
      <c r="R2" s="4" t="s">
        <v>73</v>
      </c>
      <c r="S2" s="4" t="s">
        <v>1365</v>
      </c>
      <c r="T2" s="4" t="s">
        <v>75</v>
      </c>
      <c r="U2" s="4" t="s">
        <v>76</v>
      </c>
      <c r="V2" s="4" t="s">
        <v>77</v>
      </c>
      <c r="W2" s="4" t="s">
        <v>3</v>
      </c>
      <c r="X2" s="83" t="s">
        <v>4</v>
      </c>
      <c r="Y2" s="83" t="s">
        <v>1</v>
      </c>
    </row>
    <row r="3" spans="1:25" x14ac:dyDescent="0.25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83" t="s">
        <v>4</v>
      </c>
      <c r="Y3" s="83" t="s">
        <v>1</v>
      </c>
    </row>
    <row r="4" spans="1:25" x14ac:dyDescent="0.25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83" t="s">
        <v>4</v>
      </c>
      <c r="Y4" s="83" t="s">
        <v>1</v>
      </c>
    </row>
    <row r="5" spans="1:25" x14ac:dyDescent="0.25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83" t="s">
        <v>4</v>
      </c>
      <c r="Y5" s="83" t="s">
        <v>1</v>
      </c>
    </row>
    <row r="6" spans="1:25" x14ac:dyDescent="0.25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83" t="s">
        <v>4</v>
      </c>
      <c r="Y6" s="83" t="s">
        <v>1</v>
      </c>
    </row>
    <row r="7" spans="1:25" x14ac:dyDescent="0.25">
      <c r="B7" s="83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5" x14ac:dyDescent="0.25">
      <c r="B8" s="83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</sheetData>
  <mergeCells count="5">
    <mergeCell ref="B1:W1"/>
    <mergeCell ref="B7:W7"/>
    <mergeCell ref="B8:W8"/>
    <mergeCell ref="X2:X6"/>
    <mergeCell ref="Y1:Y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A8"/>
  <sheetViews>
    <sheetView rightToLeft="1" topLeftCell="S1" workbookViewId="0">
      <selection activeCell="Y11" sqref="Y11"/>
    </sheetView>
  </sheetViews>
  <sheetFormatPr defaultRowHeight="13.8" x14ac:dyDescent="0.25"/>
  <cols>
    <col min="1" max="1" width="36" customWidth="1"/>
    <col min="2" max="2" width="12" customWidth="1"/>
    <col min="3" max="3" width="20" customWidth="1"/>
    <col min="4" max="4" width="14" customWidth="1"/>
    <col min="5" max="6" width="19" customWidth="1"/>
    <col min="7" max="7" width="13" customWidth="1"/>
    <col min="8" max="8" width="18" customWidth="1"/>
    <col min="9" max="9" width="16" customWidth="1"/>
    <col min="10" max="10" width="19" customWidth="1"/>
    <col min="11" max="12" width="32" customWidth="1"/>
    <col min="13" max="13" width="17" customWidth="1"/>
    <col min="14" max="14" width="18" customWidth="1"/>
    <col min="15" max="15" width="21" customWidth="1"/>
    <col min="16" max="16" width="19" customWidth="1"/>
    <col min="17" max="17" width="13" customWidth="1"/>
    <col min="18" max="18" width="28" customWidth="1"/>
    <col min="19" max="19" width="24" customWidth="1"/>
    <col min="20" max="20" width="25" customWidth="1"/>
    <col min="21" max="21" width="29" customWidth="1"/>
    <col min="22" max="23" width="25" customWidth="1"/>
    <col min="24" max="24" width="23" customWidth="1"/>
    <col min="25" max="25" width="2" customWidth="1"/>
  </cols>
  <sheetData>
    <row r="1" spans="1:27" x14ac:dyDescent="0.25">
      <c r="B1" s="84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AA1" s="84" t="s">
        <v>1</v>
      </c>
    </row>
    <row r="2" spans="1:27" x14ac:dyDescent="0.25">
      <c r="A2" s="4" t="s">
        <v>61</v>
      </c>
      <c r="B2" s="4" t="s">
        <v>62</v>
      </c>
      <c r="C2" s="4" t="s">
        <v>1366</v>
      </c>
      <c r="D2" s="4" t="s">
        <v>66</v>
      </c>
      <c r="E2" s="4" t="s">
        <v>1367</v>
      </c>
      <c r="F2" s="4" t="s">
        <v>190</v>
      </c>
      <c r="G2" s="4" t="s">
        <v>922</v>
      </c>
      <c r="H2" s="4" t="s">
        <v>1368</v>
      </c>
      <c r="I2" s="4" t="s">
        <v>1369</v>
      </c>
      <c r="J2" s="4" t="s">
        <v>1370</v>
      </c>
      <c r="K2" s="4" t="s">
        <v>1371</v>
      </c>
      <c r="L2" s="4" t="s">
        <v>1372</v>
      </c>
      <c r="M2" s="4" t="s">
        <v>929</v>
      </c>
      <c r="N2" s="4" t="s">
        <v>931</v>
      </c>
      <c r="O2" s="4" t="s">
        <v>930</v>
      </c>
      <c r="P2" s="4" t="s">
        <v>932</v>
      </c>
      <c r="Q2" s="4" t="s">
        <v>71</v>
      </c>
      <c r="R2" s="4" t="s">
        <v>1301</v>
      </c>
      <c r="S2" s="4" t="s">
        <v>75</v>
      </c>
      <c r="T2" s="4" t="s">
        <v>108</v>
      </c>
      <c r="U2" s="4" t="s">
        <v>195</v>
      </c>
      <c r="V2" s="4" t="s">
        <v>29</v>
      </c>
      <c r="W2" s="4" t="s">
        <v>76</v>
      </c>
      <c r="X2" s="4" t="s">
        <v>77</v>
      </c>
      <c r="Y2" s="4" t="s">
        <v>3</v>
      </c>
      <c r="Z2" s="84" t="s">
        <v>4</v>
      </c>
      <c r="AA2" s="84" t="s">
        <v>1</v>
      </c>
    </row>
    <row r="3" spans="1:27" x14ac:dyDescent="0.25">
      <c r="A3" s="2" t="s">
        <v>78</v>
      </c>
      <c r="B3" s="2" t="s">
        <v>78</v>
      </c>
      <c r="C3" s="2" t="s">
        <v>1373</v>
      </c>
      <c r="D3" s="2" t="s">
        <v>1374</v>
      </c>
      <c r="E3" s="2" t="s">
        <v>82</v>
      </c>
      <c r="F3" s="2" t="s">
        <v>83</v>
      </c>
      <c r="G3" s="2" t="s">
        <v>1375</v>
      </c>
      <c r="H3" s="2" t="s">
        <v>1376</v>
      </c>
      <c r="I3" s="2" t="s">
        <v>1377</v>
      </c>
      <c r="J3" s="2" t="s">
        <v>1378</v>
      </c>
      <c r="K3" s="6">
        <v>0</v>
      </c>
      <c r="L3" s="2" t="s">
        <v>1379</v>
      </c>
      <c r="M3" s="2" t="s">
        <v>1380</v>
      </c>
      <c r="N3" s="2" t="s">
        <v>1381</v>
      </c>
      <c r="O3" s="2" t="s">
        <v>942</v>
      </c>
      <c r="P3" s="2" t="s">
        <v>1382</v>
      </c>
      <c r="Q3" s="2" t="s">
        <v>86</v>
      </c>
      <c r="R3" s="5">
        <v>12671.0731</v>
      </c>
      <c r="S3" s="5">
        <v>12671.07314</v>
      </c>
      <c r="T3" s="2" t="s">
        <v>3</v>
      </c>
      <c r="U3" s="2" t="s">
        <v>3</v>
      </c>
      <c r="V3" s="2" t="s">
        <v>27</v>
      </c>
      <c r="W3" s="6">
        <v>1</v>
      </c>
      <c r="X3" s="6">
        <v>2.7821E-3</v>
      </c>
      <c r="Y3" s="2" t="s">
        <v>3</v>
      </c>
      <c r="Z3" s="84" t="s">
        <v>4</v>
      </c>
      <c r="AA3" s="84" t="s">
        <v>1</v>
      </c>
    </row>
    <row r="4" spans="1:27" x14ac:dyDescent="0.25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84" t="s">
        <v>4</v>
      </c>
      <c r="AA4" s="84" t="s">
        <v>1</v>
      </c>
    </row>
    <row r="5" spans="1:27" x14ac:dyDescent="0.25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84" t="s">
        <v>4</v>
      </c>
      <c r="AA5" s="84" t="s">
        <v>1</v>
      </c>
    </row>
    <row r="6" spans="1:27" x14ac:dyDescent="0.25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84" t="s">
        <v>4</v>
      </c>
      <c r="AA6" s="84" t="s">
        <v>1</v>
      </c>
    </row>
    <row r="7" spans="1:27" x14ac:dyDescent="0.25">
      <c r="B7" s="84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7" x14ac:dyDescent="0.25">
      <c r="B8" s="84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</sheetData>
  <mergeCells count="5">
    <mergeCell ref="B1:Y1"/>
    <mergeCell ref="B7:Y7"/>
    <mergeCell ref="B8:Y8"/>
    <mergeCell ref="Z2:Z6"/>
    <mergeCell ref="AA1:AA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8"/>
  <sheetViews>
    <sheetView rightToLeft="1" workbookViewId="0"/>
  </sheetViews>
  <sheetFormatPr defaultRowHeight="13.8" x14ac:dyDescent="0.25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0" customWidth="1"/>
    <col min="13" max="13" width="19" customWidth="1"/>
    <col min="14" max="14" width="13" customWidth="1"/>
    <col min="15" max="15" width="16" customWidth="1"/>
    <col min="16" max="16" width="21" customWidth="1"/>
    <col min="17" max="17" width="19" customWidth="1"/>
    <col min="18" max="18" width="38" customWidth="1"/>
    <col min="19" max="19" width="26" customWidth="1"/>
    <col min="20" max="21" width="24" customWidth="1"/>
    <col min="22" max="22" width="25" customWidth="1"/>
    <col min="23" max="23" width="23" customWidth="1"/>
  </cols>
  <sheetData>
    <row r="1" spans="1:25" x14ac:dyDescent="0.25">
      <c r="B1" s="85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Y1" s="85" t="s">
        <v>1</v>
      </c>
    </row>
    <row r="2" spans="1:25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189</v>
      </c>
      <c r="M2" s="4" t="s">
        <v>190</v>
      </c>
      <c r="N2" s="4" t="s">
        <v>71</v>
      </c>
      <c r="O2" s="4" t="s">
        <v>929</v>
      </c>
      <c r="P2" s="4" t="s">
        <v>930</v>
      </c>
      <c r="Q2" s="4" t="s">
        <v>932</v>
      </c>
      <c r="R2" s="4" t="s">
        <v>1297</v>
      </c>
      <c r="S2" s="4" t="s">
        <v>1383</v>
      </c>
      <c r="T2" s="4" t="s">
        <v>1384</v>
      </c>
      <c r="U2" s="4" t="s">
        <v>75</v>
      </c>
      <c r="V2" s="4" t="s">
        <v>76</v>
      </c>
      <c r="W2" s="4" t="s">
        <v>77</v>
      </c>
      <c r="X2" s="85" t="s">
        <v>4</v>
      </c>
      <c r="Y2" s="85" t="s">
        <v>1</v>
      </c>
    </row>
    <row r="3" spans="1:25" x14ac:dyDescent="0.25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2" t="s">
        <v>924</v>
      </c>
      <c r="I3" s="2" t="s">
        <v>924</v>
      </c>
      <c r="J3" s="2" t="s">
        <v>924</v>
      </c>
      <c r="K3" s="2" t="s">
        <v>924</v>
      </c>
      <c r="L3" s="2" t="s">
        <v>924</v>
      </c>
      <c r="M3" s="2" t="s">
        <v>924</v>
      </c>
      <c r="N3" s="2" t="s">
        <v>924</v>
      </c>
      <c r="O3" s="2" t="s">
        <v>924</v>
      </c>
      <c r="P3" s="2" t="s">
        <v>924</v>
      </c>
      <c r="Q3" s="2" t="s">
        <v>924</v>
      </c>
      <c r="R3" s="2" t="s">
        <v>924</v>
      </c>
      <c r="S3" s="2" t="s">
        <v>924</v>
      </c>
      <c r="T3" s="2" t="s">
        <v>924</v>
      </c>
      <c r="U3" s="2" t="s">
        <v>924</v>
      </c>
      <c r="V3" s="2" t="s">
        <v>924</v>
      </c>
      <c r="W3" s="2" t="s">
        <v>924</v>
      </c>
      <c r="X3" s="85" t="s">
        <v>4</v>
      </c>
      <c r="Y3" s="85" t="s">
        <v>1</v>
      </c>
    </row>
    <row r="4" spans="1:25" x14ac:dyDescent="0.25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2" t="s">
        <v>924</v>
      </c>
      <c r="I4" s="2" t="s">
        <v>924</v>
      </c>
      <c r="J4" s="2" t="s">
        <v>924</v>
      </c>
      <c r="K4" s="2" t="s">
        <v>924</v>
      </c>
      <c r="L4" s="2" t="s">
        <v>924</v>
      </c>
      <c r="M4" s="2" t="s">
        <v>924</v>
      </c>
      <c r="N4" s="2" t="s">
        <v>924</v>
      </c>
      <c r="O4" s="2" t="s">
        <v>924</v>
      </c>
      <c r="P4" s="2" t="s">
        <v>924</v>
      </c>
      <c r="Q4" s="2" t="s">
        <v>924</v>
      </c>
      <c r="R4" s="2" t="s">
        <v>924</v>
      </c>
      <c r="S4" s="2" t="s">
        <v>924</v>
      </c>
      <c r="T4" s="2" t="s">
        <v>924</v>
      </c>
      <c r="U4" s="2" t="s">
        <v>924</v>
      </c>
      <c r="V4" s="2" t="s">
        <v>924</v>
      </c>
      <c r="W4" s="2" t="s">
        <v>924</v>
      </c>
      <c r="X4" s="85" t="s">
        <v>4</v>
      </c>
      <c r="Y4" s="85" t="s">
        <v>1</v>
      </c>
    </row>
    <row r="5" spans="1:25" x14ac:dyDescent="0.25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2" t="s">
        <v>924</v>
      </c>
      <c r="I5" s="2" t="s">
        <v>924</v>
      </c>
      <c r="J5" s="2" t="s">
        <v>924</v>
      </c>
      <c r="K5" s="2" t="s">
        <v>924</v>
      </c>
      <c r="L5" s="2" t="s">
        <v>924</v>
      </c>
      <c r="M5" s="2" t="s">
        <v>924</v>
      </c>
      <c r="N5" s="2" t="s">
        <v>924</v>
      </c>
      <c r="O5" s="2" t="s">
        <v>924</v>
      </c>
      <c r="P5" s="2" t="s">
        <v>924</v>
      </c>
      <c r="Q5" s="2" t="s">
        <v>924</v>
      </c>
      <c r="R5" s="2" t="s">
        <v>924</v>
      </c>
      <c r="S5" s="2" t="s">
        <v>924</v>
      </c>
      <c r="T5" s="2" t="s">
        <v>924</v>
      </c>
      <c r="U5" s="2" t="s">
        <v>924</v>
      </c>
      <c r="V5" s="2" t="s">
        <v>924</v>
      </c>
      <c r="W5" s="2" t="s">
        <v>924</v>
      </c>
      <c r="X5" s="85" t="s">
        <v>4</v>
      </c>
      <c r="Y5" s="85" t="s">
        <v>1</v>
      </c>
    </row>
    <row r="6" spans="1:25" x14ac:dyDescent="0.25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2" t="s">
        <v>924</v>
      </c>
      <c r="I6" s="2" t="s">
        <v>924</v>
      </c>
      <c r="J6" s="2" t="s">
        <v>924</v>
      </c>
      <c r="K6" s="2" t="s">
        <v>924</v>
      </c>
      <c r="L6" s="2" t="s">
        <v>924</v>
      </c>
      <c r="M6" s="2" t="s">
        <v>924</v>
      </c>
      <c r="N6" s="2" t="s">
        <v>924</v>
      </c>
      <c r="O6" s="2" t="s">
        <v>924</v>
      </c>
      <c r="P6" s="2" t="s">
        <v>924</v>
      </c>
      <c r="Q6" s="2" t="s">
        <v>924</v>
      </c>
      <c r="R6" s="2" t="s">
        <v>924</v>
      </c>
      <c r="S6" s="2" t="s">
        <v>924</v>
      </c>
      <c r="T6" s="2" t="s">
        <v>924</v>
      </c>
      <c r="U6" s="2" t="s">
        <v>924</v>
      </c>
      <c r="V6" s="2" t="s">
        <v>924</v>
      </c>
      <c r="W6" s="2" t="s">
        <v>924</v>
      </c>
      <c r="X6" s="85" t="s">
        <v>4</v>
      </c>
      <c r="Y6" s="85" t="s">
        <v>1</v>
      </c>
    </row>
    <row r="7" spans="1:25" x14ac:dyDescent="0.25">
      <c r="B7" s="85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5" x14ac:dyDescent="0.25">
      <c r="B8" s="85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</sheetData>
  <mergeCells count="5">
    <mergeCell ref="B1:W1"/>
    <mergeCell ref="B7:W7"/>
    <mergeCell ref="B8:W8"/>
    <mergeCell ref="X2:X6"/>
    <mergeCell ref="Y1:Y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8"/>
  <sheetViews>
    <sheetView rightToLeft="1" workbookViewId="0">
      <selection activeCell="G6" sqref="G6"/>
    </sheetView>
  </sheetViews>
  <sheetFormatPr defaultRowHeight="13.8" x14ac:dyDescent="0.25"/>
  <cols>
    <col min="1" max="1" width="36" customWidth="1"/>
    <col min="2" max="2" width="12" customWidth="1"/>
    <col min="3" max="3" width="17" customWidth="1"/>
    <col min="4" max="4" width="16" customWidth="1"/>
    <col min="5" max="5" width="14" customWidth="1"/>
    <col min="6" max="6" width="12" customWidth="1"/>
    <col min="7" max="7" width="24" customWidth="1"/>
    <col min="8" max="8" width="19" customWidth="1"/>
    <col min="9" max="9" width="12" customWidth="1"/>
    <col min="10" max="10" width="13" customWidth="1"/>
    <col min="11" max="11" width="19" customWidth="1"/>
    <col min="12" max="13" width="12" customWidth="1"/>
    <col min="14" max="14" width="24" customWidth="1"/>
    <col min="15" max="17" width="25" customWidth="1"/>
    <col min="18" max="18" width="23" customWidth="1"/>
  </cols>
  <sheetData>
    <row r="1" spans="1:20" x14ac:dyDescent="0.25">
      <c r="B1" s="86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T1" s="86" t="s">
        <v>1</v>
      </c>
    </row>
    <row r="2" spans="1:20" x14ac:dyDescent="0.25">
      <c r="A2" s="4" t="s">
        <v>61</v>
      </c>
      <c r="B2" s="4" t="s">
        <v>62</v>
      </c>
      <c r="C2" s="4" t="s">
        <v>1385</v>
      </c>
      <c r="D2" s="4" t="s">
        <v>1386</v>
      </c>
      <c r="E2" s="4" t="s">
        <v>66</v>
      </c>
      <c r="F2" s="4" t="s">
        <v>67</v>
      </c>
      <c r="G2" s="4" t="s">
        <v>99</v>
      </c>
      <c r="H2" s="4" t="s">
        <v>190</v>
      </c>
      <c r="I2" s="4" t="s">
        <v>1387</v>
      </c>
      <c r="J2" s="4" t="s">
        <v>71</v>
      </c>
      <c r="K2" s="4" t="s">
        <v>932</v>
      </c>
      <c r="L2" s="4" t="s">
        <v>72</v>
      </c>
      <c r="M2" s="4" t="s">
        <v>73</v>
      </c>
      <c r="N2" s="4" t="s">
        <v>75</v>
      </c>
      <c r="O2" s="4" t="s">
        <v>108</v>
      </c>
      <c r="P2" s="4" t="s">
        <v>29</v>
      </c>
      <c r="Q2" s="4" t="s">
        <v>76</v>
      </c>
      <c r="R2" s="4" t="s">
        <v>77</v>
      </c>
      <c r="S2" s="86" t="s">
        <v>4</v>
      </c>
      <c r="T2" s="86" t="s">
        <v>1</v>
      </c>
    </row>
    <row r="3" spans="1:20" x14ac:dyDescent="0.25">
      <c r="A3" s="2" t="s">
        <v>78</v>
      </c>
      <c r="B3" s="2" t="s">
        <v>78</v>
      </c>
      <c r="C3" s="2" t="s">
        <v>1388</v>
      </c>
      <c r="D3" s="9">
        <v>1126770</v>
      </c>
      <c r="E3" s="2" t="s">
        <v>3</v>
      </c>
      <c r="F3" s="2" t="s">
        <v>82</v>
      </c>
      <c r="G3" s="2" t="s">
        <v>82</v>
      </c>
      <c r="H3" s="2" t="s">
        <v>83</v>
      </c>
      <c r="I3" s="2" t="s">
        <v>3</v>
      </c>
      <c r="J3" s="2" t="s">
        <v>86</v>
      </c>
      <c r="K3" s="2" t="s">
        <v>1363</v>
      </c>
      <c r="L3" s="5">
        <v>0</v>
      </c>
      <c r="M3" s="5">
        <v>1</v>
      </c>
      <c r="N3" s="5">
        <v>0</v>
      </c>
      <c r="O3" s="2" t="s">
        <v>3</v>
      </c>
      <c r="P3" s="2" t="s">
        <v>27</v>
      </c>
      <c r="Q3" s="6">
        <v>0</v>
      </c>
      <c r="R3" s="6">
        <v>0</v>
      </c>
      <c r="S3" s="86" t="s">
        <v>4</v>
      </c>
      <c r="T3" s="86" t="s">
        <v>1</v>
      </c>
    </row>
    <row r="4" spans="1:20" x14ac:dyDescent="0.25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86" t="s">
        <v>4</v>
      </c>
      <c r="T4" s="86" t="s">
        <v>1</v>
      </c>
    </row>
    <row r="5" spans="1:20" x14ac:dyDescent="0.25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86" t="s">
        <v>4</v>
      </c>
      <c r="T5" s="86" t="s">
        <v>1</v>
      </c>
    </row>
    <row r="6" spans="1:20" x14ac:dyDescent="0.25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86" t="s">
        <v>4</v>
      </c>
      <c r="T6" s="86" t="s">
        <v>1</v>
      </c>
    </row>
    <row r="7" spans="1:20" x14ac:dyDescent="0.25">
      <c r="B7" s="86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20" x14ac:dyDescent="0.25">
      <c r="B8" s="86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</sheetData>
  <mergeCells count="5">
    <mergeCell ref="B1:R1"/>
    <mergeCell ref="B7:R7"/>
    <mergeCell ref="B8:R8"/>
    <mergeCell ref="S2:S6"/>
    <mergeCell ref="T1:T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"/>
  <sheetViews>
    <sheetView rightToLeft="1" topLeftCell="F1" workbookViewId="0">
      <selection activeCell="S1" sqref="S1:S18"/>
    </sheetView>
  </sheetViews>
  <sheetFormatPr defaultRowHeight="13.8" x14ac:dyDescent="0.25"/>
  <cols>
    <col min="1" max="1" width="36" customWidth="1"/>
    <col min="2" max="2" width="12" customWidth="1"/>
    <col min="3" max="3" width="13" customWidth="1"/>
    <col min="4" max="4" width="15" customWidth="1"/>
    <col min="5" max="5" width="19" customWidth="1"/>
    <col min="6" max="6" width="24" customWidth="1"/>
    <col min="7" max="7" width="12" customWidth="1"/>
    <col min="8" max="8" width="18" customWidth="1"/>
    <col min="9" max="9" width="12" customWidth="1"/>
    <col min="10" max="10" width="11" customWidth="1"/>
    <col min="11" max="11" width="14" customWidth="1"/>
    <col min="12" max="13" width="12" customWidth="1"/>
    <col min="14" max="14" width="13" customWidth="1"/>
    <col min="15" max="15" width="24" customWidth="1"/>
    <col min="16" max="16" width="25" customWidth="1"/>
    <col min="17" max="17" width="23" customWidth="1"/>
  </cols>
  <sheetData>
    <row r="1" spans="1:19" x14ac:dyDescent="0.25">
      <c r="B1" s="60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S1" s="60" t="s">
        <v>1</v>
      </c>
    </row>
    <row r="2" spans="1:19" x14ac:dyDescent="0.25">
      <c r="A2" s="4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4" t="s">
        <v>69</v>
      </c>
      <c r="J2" s="4" t="s">
        <v>70</v>
      </c>
      <c r="K2" s="4" t="s">
        <v>71</v>
      </c>
      <c r="L2" s="4" t="s">
        <v>72</v>
      </c>
      <c r="M2" s="4" t="s">
        <v>73</v>
      </c>
      <c r="N2" s="4" t="s">
        <v>74</v>
      </c>
      <c r="O2" s="4" t="s">
        <v>75</v>
      </c>
      <c r="P2" s="4" t="s">
        <v>76</v>
      </c>
      <c r="Q2" s="4" t="s">
        <v>77</v>
      </c>
      <c r="R2" s="60" t="s">
        <v>4</v>
      </c>
      <c r="S2" s="60" t="s">
        <v>1</v>
      </c>
    </row>
    <row r="3" spans="1:19" x14ac:dyDescent="0.25">
      <c r="A3" s="2" t="s">
        <v>78</v>
      </c>
      <c r="B3" s="2" t="s">
        <v>78</v>
      </c>
      <c r="C3" s="2" t="s">
        <v>1503</v>
      </c>
      <c r="D3" s="2" t="s">
        <v>79</v>
      </c>
      <c r="E3" s="2" t="s">
        <v>80</v>
      </c>
      <c r="F3" s="2" t="s">
        <v>81</v>
      </c>
      <c r="G3" s="2" t="s">
        <v>82</v>
      </c>
      <c r="H3" s="2" t="s">
        <v>83</v>
      </c>
      <c r="I3" s="2" t="s">
        <v>84</v>
      </c>
      <c r="J3" s="2" t="s">
        <v>85</v>
      </c>
      <c r="K3" s="2" t="s">
        <v>86</v>
      </c>
      <c r="L3" s="5">
        <v>89037.319399999993</v>
      </c>
      <c r="M3" s="5">
        <v>1</v>
      </c>
      <c r="N3" s="6">
        <v>4.0300000000000002E-2</v>
      </c>
      <c r="O3" s="5">
        <v>89037.319459999999</v>
      </c>
      <c r="P3" s="6">
        <v>0.59773110000000007</v>
      </c>
      <c r="Q3" s="6">
        <v>1.9549300000000002E-2</v>
      </c>
      <c r="R3" s="60" t="s">
        <v>4</v>
      </c>
      <c r="S3" s="60" t="s">
        <v>1</v>
      </c>
    </row>
    <row r="4" spans="1:19" x14ac:dyDescent="0.25">
      <c r="A4" s="2" t="s">
        <v>78</v>
      </c>
      <c r="B4" s="2" t="s">
        <v>78</v>
      </c>
      <c r="C4" s="2" t="s">
        <v>1503</v>
      </c>
      <c r="D4" s="2" t="s">
        <v>79</v>
      </c>
      <c r="E4" s="2" t="s">
        <v>80</v>
      </c>
      <c r="F4" s="2" t="s">
        <v>87</v>
      </c>
      <c r="G4" s="2" t="s">
        <v>82</v>
      </c>
      <c r="H4" s="2" t="s">
        <v>83</v>
      </c>
      <c r="I4" s="2" t="s">
        <v>84</v>
      </c>
      <c r="J4" s="2" t="s">
        <v>85</v>
      </c>
      <c r="K4" s="2" t="s">
        <v>88</v>
      </c>
      <c r="L4" s="5">
        <v>95.239099999999993</v>
      </c>
      <c r="M4" s="5">
        <v>3.9790999999999999</v>
      </c>
      <c r="N4" s="6">
        <v>0</v>
      </c>
      <c r="O4" s="5">
        <v>378.96622000000002</v>
      </c>
      <c r="P4" s="6">
        <v>2.5441000000000001E-3</v>
      </c>
      <c r="Q4" s="6">
        <v>8.3199999999999989E-5</v>
      </c>
      <c r="R4" s="60" t="s">
        <v>4</v>
      </c>
      <c r="S4" s="60" t="s">
        <v>1</v>
      </c>
    </row>
    <row r="5" spans="1:19" x14ac:dyDescent="0.25">
      <c r="A5" s="2" t="s">
        <v>78</v>
      </c>
      <c r="B5" s="2" t="s">
        <v>78</v>
      </c>
      <c r="C5" s="2" t="s">
        <v>1503</v>
      </c>
      <c r="D5" s="2" t="s">
        <v>79</v>
      </c>
      <c r="E5" s="2" t="s">
        <v>80</v>
      </c>
      <c r="F5" s="2" t="s">
        <v>87</v>
      </c>
      <c r="G5" s="2" t="s">
        <v>82</v>
      </c>
      <c r="H5" s="2" t="s">
        <v>83</v>
      </c>
      <c r="I5" s="2" t="s">
        <v>84</v>
      </c>
      <c r="J5" s="2" t="s">
        <v>85</v>
      </c>
      <c r="K5" s="2" t="s">
        <v>89</v>
      </c>
      <c r="L5" s="5">
        <v>23455.486499999999</v>
      </c>
      <c r="M5" s="5">
        <v>2.4330000000000001E-2</v>
      </c>
      <c r="N5" s="6">
        <v>0</v>
      </c>
      <c r="O5" s="5">
        <v>570.76580999999999</v>
      </c>
      <c r="P5" s="6">
        <v>3.8316999999999999E-3</v>
      </c>
      <c r="Q5" s="6">
        <v>1.2529999999999998E-4</v>
      </c>
      <c r="R5" s="60" t="s">
        <v>4</v>
      </c>
      <c r="S5" s="60" t="s">
        <v>1</v>
      </c>
    </row>
    <row r="6" spans="1:19" x14ac:dyDescent="0.25">
      <c r="A6" s="2" t="s">
        <v>78</v>
      </c>
      <c r="B6" s="2" t="s">
        <v>78</v>
      </c>
      <c r="C6" s="2" t="s">
        <v>1503</v>
      </c>
      <c r="D6" s="2" t="s">
        <v>79</v>
      </c>
      <c r="E6" s="2" t="s">
        <v>80</v>
      </c>
      <c r="F6" s="2" t="s">
        <v>87</v>
      </c>
      <c r="G6" s="2" t="s">
        <v>82</v>
      </c>
      <c r="H6" s="2" t="s">
        <v>83</v>
      </c>
      <c r="I6" s="2" t="s">
        <v>84</v>
      </c>
      <c r="J6" s="2" t="s">
        <v>85</v>
      </c>
      <c r="K6" s="2" t="s">
        <v>90</v>
      </c>
      <c r="L6" s="5">
        <v>46.260300000000001</v>
      </c>
      <c r="M6" s="5">
        <v>4.6535000000000002</v>
      </c>
      <c r="N6" s="6">
        <v>0</v>
      </c>
      <c r="O6" s="5">
        <v>215.27262999999999</v>
      </c>
      <c r="P6" s="6">
        <v>1.4452E-3</v>
      </c>
      <c r="Q6" s="6">
        <v>4.7299999999999998E-5</v>
      </c>
      <c r="R6" s="60" t="s">
        <v>4</v>
      </c>
      <c r="S6" s="60" t="s">
        <v>1</v>
      </c>
    </row>
    <row r="7" spans="1:19" x14ac:dyDescent="0.25">
      <c r="A7" s="2" t="s">
        <v>78</v>
      </c>
      <c r="B7" s="2" t="s">
        <v>78</v>
      </c>
      <c r="C7" s="2" t="s">
        <v>1503</v>
      </c>
      <c r="D7" s="2" t="s">
        <v>79</v>
      </c>
      <c r="E7" s="2" t="s">
        <v>80</v>
      </c>
      <c r="F7" s="2" t="s">
        <v>87</v>
      </c>
      <c r="G7" s="2" t="s">
        <v>82</v>
      </c>
      <c r="H7" s="2" t="s">
        <v>83</v>
      </c>
      <c r="I7" s="2" t="s">
        <v>84</v>
      </c>
      <c r="J7" s="2" t="s">
        <v>85</v>
      </c>
      <c r="K7" s="2" t="s">
        <v>91</v>
      </c>
      <c r="L7" s="5">
        <v>14075.107099999999</v>
      </c>
      <c r="M7" s="5">
        <v>3.681</v>
      </c>
      <c r="N7" s="6">
        <v>0</v>
      </c>
      <c r="O7" s="5">
        <v>51810.469299999997</v>
      </c>
      <c r="P7" s="6">
        <v>0.3478174</v>
      </c>
      <c r="Q7" s="6">
        <v>1.13756E-2</v>
      </c>
      <c r="R7" s="60" t="s">
        <v>4</v>
      </c>
      <c r="S7" s="60" t="s">
        <v>1</v>
      </c>
    </row>
    <row r="8" spans="1:19" x14ac:dyDescent="0.25">
      <c r="A8" s="2" t="s">
        <v>78</v>
      </c>
      <c r="B8" s="2" t="s">
        <v>92</v>
      </c>
      <c r="C8" s="2" t="s">
        <v>1503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5">
        <v>1526.6573000000001</v>
      </c>
      <c r="M8" s="5">
        <v>1</v>
      </c>
      <c r="N8" s="6">
        <v>4.0300000000000002E-2</v>
      </c>
      <c r="O8" s="5">
        <v>1526.6573000000001</v>
      </c>
      <c r="P8" s="6">
        <v>1.02489E-2</v>
      </c>
      <c r="Q8" s="6">
        <v>3.3520000000000002E-4</v>
      </c>
      <c r="R8" s="60" t="s">
        <v>4</v>
      </c>
      <c r="S8" s="60" t="s">
        <v>1</v>
      </c>
    </row>
    <row r="9" spans="1:19" x14ac:dyDescent="0.25">
      <c r="A9" s="2" t="s">
        <v>78</v>
      </c>
      <c r="B9" s="2" t="s">
        <v>92</v>
      </c>
      <c r="C9" s="2" t="s">
        <v>1503</v>
      </c>
      <c r="D9" s="2" t="s">
        <v>79</v>
      </c>
      <c r="E9" s="2" t="s">
        <v>80</v>
      </c>
      <c r="F9" s="2" t="s">
        <v>87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88</v>
      </c>
      <c r="L9" s="5">
        <v>37.561500000000002</v>
      </c>
      <c r="M9" s="5">
        <v>3.9790999999999999</v>
      </c>
      <c r="N9" s="6">
        <v>0</v>
      </c>
      <c r="O9" s="5">
        <v>149.46132</v>
      </c>
      <c r="P9" s="6">
        <v>1.0034E-3</v>
      </c>
      <c r="Q9" s="6">
        <v>3.2799999999999998E-5</v>
      </c>
      <c r="R9" s="60" t="s">
        <v>4</v>
      </c>
      <c r="S9" s="60" t="s">
        <v>1</v>
      </c>
    </row>
    <row r="10" spans="1:19" x14ac:dyDescent="0.25">
      <c r="A10" s="2" t="s">
        <v>78</v>
      </c>
      <c r="B10" s="2" t="s">
        <v>92</v>
      </c>
      <c r="C10" s="2" t="s">
        <v>1503</v>
      </c>
      <c r="D10" s="2" t="s">
        <v>79</v>
      </c>
      <c r="E10" s="2" t="s">
        <v>80</v>
      </c>
      <c r="F10" s="2" t="s">
        <v>87</v>
      </c>
      <c r="G10" s="2" t="s">
        <v>82</v>
      </c>
      <c r="H10" s="2" t="s">
        <v>83</v>
      </c>
      <c r="I10" s="2" t="s">
        <v>84</v>
      </c>
      <c r="J10" s="2" t="s">
        <v>85</v>
      </c>
      <c r="K10" s="2" t="s">
        <v>90</v>
      </c>
      <c r="L10" s="5">
        <v>13.206</v>
      </c>
      <c r="M10" s="5">
        <v>4.6535000000000002</v>
      </c>
      <c r="N10" s="6">
        <v>0</v>
      </c>
      <c r="O10" s="5">
        <v>61.454529999999998</v>
      </c>
      <c r="P10" s="6">
        <v>4.126E-4</v>
      </c>
      <c r="Q10" s="6">
        <v>1.3500000000000001E-5</v>
      </c>
      <c r="R10" s="60" t="s">
        <v>4</v>
      </c>
      <c r="S10" s="60" t="s">
        <v>1</v>
      </c>
    </row>
    <row r="11" spans="1:19" x14ac:dyDescent="0.25">
      <c r="A11" s="2" t="s">
        <v>78</v>
      </c>
      <c r="B11" s="2" t="s">
        <v>92</v>
      </c>
      <c r="C11" s="2" t="s">
        <v>1503</v>
      </c>
      <c r="D11" s="2" t="s">
        <v>79</v>
      </c>
      <c r="E11" s="2" t="s">
        <v>80</v>
      </c>
      <c r="F11" s="2" t="s">
        <v>87</v>
      </c>
      <c r="G11" s="2" t="s">
        <v>82</v>
      </c>
      <c r="H11" s="2" t="s">
        <v>83</v>
      </c>
      <c r="I11" s="2" t="s">
        <v>84</v>
      </c>
      <c r="J11" s="2" t="s">
        <v>85</v>
      </c>
      <c r="K11" s="2" t="s">
        <v>91</v>
      </c>
      <c r="L11" s="5">
        <v>16.936299999999999</v>
      </c>
      <c r="M11" s="5">
        <v>3.681</v>
      </c>
      <c r="N11" s="6">
        <v>0</v>
      </c>
      <c r="O11" s="5">
        <v>62.342700000000001</v>
      </c>
      <c r="P11" s="6">
        <v>4.1849999999999998E-4</v>
      </c>
      <c r="Q11" s="6">
        <v>1.3699999999999999E-5</v>
      </c>
      <c r="R11" s="60" t="s">
        <v>4</v>
      </c>
      <c r="S11" s="60" t="s">
        <v>1</v>
      </c>
    </row>
    <row r="12" spans="1:19" x14ac:dyDescent="0.25">
      <c r="A12" s="2" t="s">
        <v>78</v>
      </c>
      <c r="B12" s="2" t="s">
        <v>93</v>
      </c>
      <c r="C12" s="2" t="s">
        <v>1503</v>
      </c>
      <c r="D12" s="2" t="s">
        <v>79</v>
      </c>
      <c r="E12" s="2" t="s">
        <v>80</v>
      </c>
      <c r="F12" s="2" t="s">
        <v>87</v>
      </c>
      <c r="G12" s="2" t="s">
        <v>82</v>
      </c>
      <c r="H12" s="2" t="s">
        <v>83</v>
      </c>
      <c r="I12" s="2" t="s">
        <v>84</v>
      </c>
      <c r="J12" s="2" t="s">
        <v>85</v>
      </c>
      <c r="K12" s="2" t="s">
        <v>86</v>
      </c>
      <c r="L12" s="5">
        <v>-447.8537</v>
      </c>
      <c r="M12" s="5">
        <v>1</v>
      </c>
      <c r="N12" s="6">
        <v>0</v>
      </c>
      <c r="O12" s="5">
        <v>-447.85370999999998</v>
      </c>
      <c r="P12" s="6">
        <v>-3.0065999999999999E-3</v>
      </c>
      <c r="Q12" s="6">
        <v>-9.8300000000000004E-5</v>
      </c>
      <c r="R12" s="60" t="s">
        <v>4</v>
      </c>
      <c r="S12" s="60" t="s">
        <v>1</v>
      </c>
    </row>
    <row r="13" spans="1:19" x14ac:dyDescent="0.25">
      <c r="A13" s="2" t="s">
        <v>78</v>
      </c>
      <c r="B13" s="2" t="s">
        <v>93</v>
      </c>
      <c r="C13" s="2" t="s">
        <v>1503</v>
      </c>
      <c r="D13" s="2" t="s">
        <v>79</v>
      </c>
      <c r="E13" s="2" t="s">
        <v>80</v>
      </c>
      <c r="F13" s="2" t="s">
        <v>81</v>
      </c>
      <c r="G13" s="2" t="s">
        <v>82</v>
      </c>
      <c r="H13" s="2" t="s">
        <v>83</v>
      </c>
      <c r="I13" s="2" t="s">
        <v>84</v>
      </c>
      <c r="J13" s="2" t="s">
        <v>85</v>
      </c>
      <c r="K13" s="2" t="s">
        <v>86</v>
      </c>
      <c r="L13" s="5">
        <v>2418.1875</v>
      </c>
      <c r="M13" s="5">
        <v>1</v>
      </c>
      <c r="N13" s="6">
        <v>4.0300000000000002E-2</v>
      </c>
      <c r="O13" s="5">
        <v>2418.1875700000001</v>
      </c>
      <c r="P13" s="6">
        <v>1.6233900000000002E-2</v>
      </c>
      <c r="Q13" s="6">
        <v>5.3089999999999995E-4</v>
      </c>
      <c r="R13" s="60" t="s">
        <v>4</v>
      </c>
      <c r="S13" s="60" t="s">
        <v>1</v>
      </c>
    </row>
    <row r="14" spans="1:19" x14ac:dyDescent="0.25">
      <c r="A14" s="2" t="s">
        <v>78</v>
      </c>
      <c r="B14" s="2" t="s">
        <v>93</v>
      </c>
      <c r="C14" s="2" t="s">
        <v>1503</v>
      </c>
      <c r="D14" s="2" t="s">
        <v>79</v>
      </c>
      <c r="E14" s="2" t="s">
        <v>80</v>
      </c>
      <c r="F14" s="2" t="s">
        <v>87</v>
      </c>
      <c r="G14" s="2" t="s">
        <v>82</v>
      </c>
      <c r="H14" s="2" t="s">
        <v>83</v>
      </c>
      <c r="I14" s="2" t="s">
        <v>84</v>
      </c>
      <c r="J14" s="2" t="s">
        <v>85</v>
      </c>
      <c r="K14" s="2" t="s">
        <v>88</v>
      </c>
      <c r="L14" s="5">
        <v>11.4924</v>
      </c>
      <c r="M14" s="5">
        <v>3.9790999999999999</v>
      </c>
      <c r="N14" s="6">
        <v>0</v>
      </c>
      <c r="O14" s="5">
        <v>45.729520000000001</v>
      </c>
      <c r="P14" s="6">
        <v>3.0700000000000004E-4</v>
      </c>
      <c r="Q14" s="6">
        <v>1.0000000000000001E-5</v>
      </c>
      <c r="R14" s="60" t="s">
        <v>4</v>
      </c>
      <c r="S14" s="60" t="s">
        <v>1</v>
      </c>
    </row>
    <row r="15" spans="1:19" x14ac:dyDescent="0.25">
      <c r="A15" s="2" t="s">
        <v>78</v>
      </c>
      <c r="B15" s="2" t="s">
        <v>93</v>
      </c>
      <c r="C15" s="2" t="s">
        <v>1503</v>
      </c>
      <c r="D15" s="2" t="s">
        <v>79</v>
      </c>
      <c r="E15" s="2" t="s">
        <v>80</v>
      </c>
      <c r="F15" s="2" t="s">
        <v>87</v>
      </c>
      <c r="G15" s="2" t="s">
        <v>82</v>
      </c>
      <c r="H15" s="2" t="s">
        <v>83</v>
      </c>
      <c r="I15" s="2" t="s">
        <v>84</v>
      </c>
      <c r="J15" s="2" t="s">
        <v>85</v>
      </c>
      <c r="K15" s="2" t="s">
        <v>89</v>
      </c>
      <c r="L15" s="5">
        <v>394.67860000000002</v>
      </c>
      <c r="M15" s="5">
        <v>2.4330000000000001E-2</v>
      </c>
      <c r="N15" s="6">
        <v>0</v>
      </c>
      <c r="O15" s="5">
        <v>9.6041100000000004</v>
      </c>
      <c r="P15" s="6">
        <v>6.4499999999999996E-5</v>
      </c>
      <c r="Q15" s="6">
        <v>2.1000000000000002E-6</v>
      </c>
      <c r="R15" s="60" t="s">
        <v>4</v>
      </c>
      <c r="S15" s="60" t="s">
        <v>1</v>
      </c>
    </row>
    <row r="16" spans="1:19" x14ac:dyDescent="0.25">
      <c r="A16" s="2" t="s">
        <v>78</v>
      </c>
      <c r="B16" s="2" t="s">
        <v>93</v>
      </c>
      <c r="C16" s="2" t="s">
        <v>1503</v>
      </c>
      <c r="D16" s="2" t="s">
        <v>79</v>
      </c>
      <c r="E16" s="2" t="s">
        <v>80</v>
      </c>
      <c r="F16" s="2" t="s">
        <v>87</v>
      </c>
      <c r="G16" s="2" t="s">
        <v>82</v>
      </c>
      <c r="H16" s="2" t="s">
        <v>83</v>
      </c>
      <c r="I16" s="2" t="s">
        <v>84</v>
      </c>
      <c r="J16" s="2" t="s">
        <v>85</v>
      </c>
      <c r="K16" s="2" t="s">
        <v>91</v>
      </c>
      <c r="L16" s="5">
        <v>134.96299999999999</v>
      </c>
      <c r="M16" s="5">
        <v>3.681</v>
      </c>
      <c r="N16" s="6">
        <v>0</v>
      </c>
      <c r="O16" s="5">
        <v>496.79883000000001</v>
      </c>
      <c r="P16" s="6">
        <v>3.3350999999999997E-3</v>
      </c>
      <c r="Q16" s="6">
        <v>1.091E-4</v>
      </c>
      <c r="R16" s="60" t="s">
        <v>4</v>
      </c>
      <c r="S16" s="60" t="s">
        <v>1</v>
      </c>
    </row>
    <row r="17" spans="1:19" x14ac:dyDescent="0.25">
      <c r="A17" s="2" t="s">
        <v>78</v>
      </c>
      <c r="B17" s="2" t="s">
        <v>94</v>
      </c>
      <c r="C17" s="2" t="s">
        <v>1503</v>
      </c>
      <c r="D17" s="2" t="s">
        <v>79</v>
      </c>
      <c r="E17" s="2" t="s">
        <v>80</v>
      </c>
      <c r="F17" s="2" t="s">
        <v>95</v>
      </c>
      <c r="G17" s="2" t="s">
        <v>82</v>
      </c>
      <c r="H17" s="2" t="s">
        <v>83</v>
      </c>
      <c r="I17" s="2" t="s">
        <v>84</v>
      </c>
      <c r="J17" s="2" t="s">
        <v>85</v>
      </c>
      <c r="K17" s="2" t="s">
        <v>86</v>
      </c>
      <c r="L17" s="5">
        <v>1933.0459000000001</v>
      </c>
      <c r="M17" s="5">
        <v>1</v>
      </c>
      <c r="N17" s="6">
        <v>0</v>
      </c>
      <c r="O17" s="5">
        <v>1933.0459499999999</v>
      </c>
      <c r="P17" s="6">
        <v>1.2977000000000001E-2</v>
      </c>
      <c r="Q17" s="6">
        <v>4.2439999999999996E-4</v>
      </c>
      <c r="R17" s="60" t="s">
        <v>4</v>
      </c>
      <c r="S17" s="60" t="s">
        <v>1</v>
      </c>
    </row>
    <row r="18" spans="1:19" x14ac:dyDescent="0.25">
      <c r="A18" s="2" t="s">
        <v>78</v>
      </c>
      <c r="B18" s="2" t="s">
        <v>94</v>
      </c>
      <c r="C18" s="2" t="s">
        <v>1503</v>
      </c>
      <c r="D18" s="2" t="s">
        <v>79</v>
      </c>
      <c r="E18" s="2" t="s">
        <v>80</v>
      </c>
      <c r="F18" s="2" t="s">
        <v>87</v>
      </c>
      <c r="G18" s="2" t="s">
        <v>82</v>
      </c>
      <c r="H18" s="2" t="s">
        <v>83</v>
      </c>
      <c r="I18" s="2" t="s">
        <v>84</v>
      </c>
      <c r="J18" s="2" t="s">
        <v>85</v>
      </c>
      <c r="K18" s="2" t="s">
        <v>91</v>
      </c>
      <c r="L18" s="5">
        <v>187.61259999999999</v>
      </c>
      <c r="M18" s="5">
        <v>3.681</v>
      </c>
      <c r="N18" s="6">
        <v>0</v>
      </c>
      <c r="O18" s="5">
        <v>690.60230999999999</v>
      </c>
      <c r="P18" s="6">
        <v>4.6362E-3</v>
      </c>
      <c r="Q18" s="6">
        <v>1.516E-4</v>
      </c>
      <c r="R18" s="60" t="s">
        <v>4</v>
      </c>
      <c r="S18" s="60" t="s">
        <v>1</v>
      </c>
    </row>
    <row r="19" spans="1:19" x14ac:dyDescent="0.25">
      <c r="B19" s="60" t="s">
        <v>24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9" x14ac:dyDescent="0.25">
      <c r="B20" s="60" t="s">
        <v>25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</sheetData>
  <mergeCells count="5">
    <mergeCell ref="B1:Q1"/>
    <mergeCell ref="B19:Q19"/>
    <mergeCell ref="B20:Q20"/>
    <mergeCell ref="R2:R18"/>
    <mergeCell ref="S1:S1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8"/>
  <sheetViews>
    <sheetView rightToLeft="1" workbookViewId="0">
      <selection activeCell="H33" sqref="H33"/>
    </sheetView>
  </sheetViews>
  <sheetFormatPr defaultRowHeight="13.8" x14ac:dyDescent="0.25"/>
  <cols>
    <col min="1" max="1" width="36" customWidth="1"/>
    <col min="2" max="2" width="12" customWidth="1"/>
    <col min="3" max="3" width="16" customWidth="1"/>
    <col min="4" max="4" width="20" customWidth="1"/>
    <col min="5" max="5" width="11" customWidth="1"/>
    <col min="6" max="6" width="13" customWidth="1"/>
    <col min="7" max="7" width="25" customWidth="1"/>
    <col min="8" max="8" width="12" customWidth="1"/>
    <col min="9" max="9" width="24" customWidth="1"/>
    <col min="10" max="10" width="19" customWidth="1"/>
    <col min="11" max="11" width="7" customWidth="1"/>
    <col min="12" max="12" width="9" customWidth="1"/>
    <col min="13" max="13" width="21" customWidth="1"/>
    <col min="14" max="14" width="13" customWidth="1"/>
    <col min="15" max="15" width="12" customWidth="1"/>
    <col min="16" max="16" width="13" customWidth="1"/>
    <col min="17" max="17" width="12" customWidth="1"/>
    <col min="18" max="18" width="43" customWidth="1"/>
    <col min="19" max="19" width="39" customWidth="1"/>
    <col min="20" max="20" width="24" customWidth="1"/>
  </cols>
  <sheetData>
    <row r="1" spans="1:22" x14ac:dyDescent="0.25">
      <c r="B1" s="8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V1" s="87" t="s">
        <v>1</v>
      </c>
    </row>
    <row r="2" spans="1:22" x14ac:dyDescent="0.25">
      <c r="A2" s="4" t="s">
        <v>61</v>
      </c>
      <c r="B2" s="4" t="s">
        <v>62</v>
      </c>
      <c r="C2" s="4" t="s">
        <v>1278</v>
      </c>
      <c r="D2" s="4" t="s">
        <v>1279</v>
      </c>
      <c r="E2" s="4" t="s">
        <v>1280</v>
      </c>
      <c r="F2" s="4" t="s">
        <v>1281</v>
      </c>
      <c r="G2" s="4" t="s">
        <v>1389</v>
      </c>
      <c r="H2" s="4" t="s">
        <v>67</v>
      </c>
      <c r="I2" s="4" t="s">
        <v>99</v>
      </c>
      <c r="J2" s="4" t="s">
        <v>190</v>
      </c>
      <c r="K2" s="4" t="s">
        <v>101</v>
      </c>
      <c r="L2" s="4" t="s">
        <v>70</v>
      </c>
      <c r="M2" s="4" t="s">
        <v>1286</v>
      </c>
      <c r="N2" s="4" t="s">
        <v>71</v>
      </c>
      <c r="O2" s="4" t="s">
        <v>73</v>
      </c>
      <c r="P2" s="4" t="s">
        <v>74</v>
      </c>
      <c r="Q2" s="4" t="s">
        <v>1287</v>
      </c>
      <c r="R2" s="4" t="s">
        <v>1390</v>
      </c>
      <c r="S2" s="4" t="s">
        <v>1391</v>
      </c>
      <c r="T2" s="4" t="s">
        <v>1392</v>
      </c>
      <c r="U2" s="87" t="s">
        <v>4</v>
      </c>
      <c r="V2" s="87" t="s">
        <v>1</v>
      </c>
    </row>
    <row r="3" spans="1:22" x14ac:dyDescent="0.25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2" t="s">
        <v>924</v>
      </c>
      <c r="I3" s="2" t="s">
        <v>924</v>
      </c>
      <c r="J3" s="2" t="s">
        <v>924</v>
      </c>
      <c r="K3" s="2" t="s">
        <v>924</v>
      </c>
      <c r="L3" s="2" t="s">
        <v>924</v>
      </c>
      <c r="M3" s="2" t="s">
        <v>924</v>
      </c>
      <c r="N3" s="2" t="s">
        <v>924</v>
      </c>
      <c r="O3" s="2" t="s">
        <v>924</v>
      </c>
      <c r="P3" s="2" t="s">
        <v>924</v>
      </c>
      <c r="Q3" s="2" t="s">
        <v>924</v>
      </c>
      <c r="R3" s="2" t="s">
        <v>924</v>
      </c>
      <c r="S3" s="2" t="s">
        <v>924</v>
      </c>
      <c r="T3" s="2" t="s">
        <v>924</v>
      </c>
      <c r="U3" s="87" t="s">
        <v>4</v>
      </c>
      <c r="V3" s="87" t="s">
        <v>1</v>
      </c>
    </row>
    <row r="4" spans="1:22" x14ac:dyDescent="0.25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2" t="s">
        <v>924</v>
      </c>
      <c r="I4" s="2" t="s">
        <v>924</v>
      </c>
      <c r="J4" s="2" t="s">
        <v>924</v>
      </c>
      <c r="K4" s="2" t="s">
        <v>924</v>
      </c>
      <c r="L4" s="2" t="s">
        <v>924</v>
      </c>
      <c r="M4" s="2" t="s">
        <v>924</v>
      </c>
      <c r="N4" s="2" t="s">
        <v>924</v>
      </c>
      <c r="O4" s="2" t="s">
        <v>924</v>
      </c>
      <c r="P4" s="2" t="s">
        <v>924</v>
      </c>
      <c r="Q4" s="2" t="s">
        <v>924</v>
      </c>
      <c r="R4" s="2" t="s">
        <v>924</v>
      </c>
      <c r="S4" s="2" t="s">
        <v>924</v>
      </c>
      <c r="T4" s="2" t="s">
        <v>924</v>
      </c>
      <c r="U4" s="87" t="s">
        <v>4</v>
      </c>
      <c r="V4" s="87" t="s">
        <v>1</v>
      </c>
    </row>
    <row r="5" spans="1:22" x14ac:dyDescent="0.25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2" t="s">
        <v>924</v>
      </c>
      <c r="I5" s="2" t="s">
        <v>924</v>
      </c>
      <c r="J5" s="2" t="s">
        <v>924</v>
      </c>
      <c r="K5" s="2" t="s">
        <v>924</v>
      </c>
      <c r="L5" s="2" t="s">
        <v>924</v>
      </c>
      <c r="M5" s="2" t="s">
        <v>924</v>
      </c>
      <c r="N5" s="2" t="s">
        <v>924</v>
      </c>
      <c r="O5" s="2" t="s">
        <v>924</v>
      </c>
      <c r="P5" s="2" t="s">
        <v>924</v>
      </c>
      <c r="Q5" s="2" t="s">
        <v>924</v>
      </c>
      <c r="R5" s="2" t="s">
        <v>924</v>
      </c>
      <c r="S5" s="2" t="s">
        <v>924</v>
      </c>
      <c r="T5" s="2" t="s">
        <v>924</v>
      </c>
      <c r="U5" s="87" t="s">
        <v>4</v>
      </c>
      <c r="V5" s="87" t="s">
        <v>1</v>
      </c>
    </row>
    <row r="6" spans="1:22" x14ac:dyDescent="0.25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2" t="s">
        <v>924</v>
      </c>
      <c r="I6" s="2" t="s">
        <v>924</v>
      </c>
      <c r="J6" s="2" t="s">
        <v>924</v>
      </c>
      <c r="K6" s="2" t="s">
        <v>924</v>
      </c>
      <c r="L6" s="2" t="s">
        <v>924</v>
      </c>
      <c r="M6" s="2" t="s">
        <v>924</v>
      </c>
      <c r="N6" s="2" t="s">
        <v>924</v>
      </c>
      <c r="O6" s="2" t="s">
        <v>924</v>
      </c>
      <c r="P6" s="2" t="s">
        <v>924</v>
      </c>
      <c r="Q6" s="2" t="s">
        <v>924</v>
      </c>
      <c r="R6" s="2" t="s">
        <v>924</v>
      </c>
      <c r="S6" s="2" t="s">
        <v>924</v>
      </c>
      <c r="T6" s="2" t="s">
        <v>924</v>
      </c>
      <c r="U6" s="87" t="s">
        <v>4</v>
      </c>
      <c r="V6" s="87" t="s">
        <v>1</v>
      </c>
    </row>
    <row r="7" spans="1:22" x14ac:dyDescent="0.25">
      <c r="B7" s="87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2" x14ac:dyDescent="0.25">
      <c r="B8" s="87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</sheetData>
  <mergeCells count="5">
    <mergeCell ref="B1:T1"/>
    <mergeCell ref="B7:T7"/>
    <mergeCell ref="B8:T8"/>
    <mergeCell ref="U2:U6"/>
    <mergeCell ref="V1:V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48"/>
  <sheetViews>
    <sheetView rightToLeft="1" topLeftCell="H1" zoomScaleNormal="100" workbookViewId="0">
      <pane ySplit="1" topLeftCell="A2" activePane="bottomLeft" state="frozen"/>
      <selection pane="bottomLeft" activeCell="O1" sqref="O1"/>
    </sheetView>
  </sheetViews>
  <sheetFormatPr defaultRowHeight="13.8" x14ac:dyDescent="0.25"/>
  <cols>
    <col min="1" max="1" width="7.5" customWidth="1"/>
    <col min="2" max="2" width="6.59765625" customWidth="1"/>
    <col min="3" max="3" width="15.59765625" bestFit="1" customWidth="1"/>
    <col min="4" max="4" width="14.8984375" customWidth="1"/>
    <col min="5" max="5" width="10.09765625" customWidth="1"/>
    <col min="6" max="6" width="19.8984375" customWidth="1"/>
    <col min="7" max="7" width="26.59765625" bestFit="1" customWidth="1"/>
    <col min="8" max="8" width="17.5" customWidth="1"/>
    <col min="9" max="9" width="9.5" customWidth="1"/>
    <col min="10" max="10" width="10.09765625" customWidth="1"/>
    <col min="11" max="11" width="8.5" customWidth="1"/>
    <col min="12" max="12" width="10.09765625" customWidth="1"/>
    <col min="13" max="13" width="11" customWidth="1"/>
    <col min="14" max="14" width="48.59765625" bestFit="1" customWidth="1"/>
    <col min="15" max="15" width="11.09765625" customWidth="1"/>
    <col min="16" max="16" width="16.09765625" customWidth="1"/>
    <col min="17" max="17" width="23" bestFit="1" customWidth="1"/>
  </cols>
  <sheetData>
    <row r="1" spans="1:17" x14ac:dyDescent="0.25">
      <c r="A1" s="14" t="s">
        <v>61</v>
      </c>
      <c r="B1" s="14" t="s">
        <v>62</v>
      </c>
      <c r="C1" s="14" t="s">
        <v>66</v>
      </c>
      <c r="D1" s="14" t="s">
        <v>1012</v>
      </c>
      <c r="E1" s="14" t="s">
        <v>1013</v>
      </c>
      <c r="F1" s="14" t="s">
        <v>1014</v>
      </c>
      <c r="G1" s="14" t="s">
        <v>1015</v>
      </c>
      <c r="H1" s="14" t="s">
        <v>1016</v>
      </c>
      <c r="I1" s="14" t="s">
        <v>1017</v>
      </c>
      <c r="J1" s="14" t="s">
        <v>71</v>
      </c>
      <c r="K1" s="14" t="s">
        <v>1393</v>
      </c>
      <c r="L1" s="14" t="s">
        <v>1394</v>
      </c>
      <c r="M1" s="14" t="s">
        <v>1395</v>
      </c>
      <c r="N1" s="14" t="s">
        <v>1396</v>
      </c>
      <c r="O1" s="14" t="s">
        <v>1397</v>
      </c>
      <c r="P1" s="14" t="s">
        <v>1398</v>
      </c>
      <c r="Q1" s="14" t="s">
        <v>1466</v>
      </c>
    </row>
    <row r="2" spans="1:17" x14ac:dyDescent="0.25">
      <c r="A2" s="12" t="s">
        <v>78</v>
      </c>
      <c r="B2" s="12" t="s">
        <v>78</v>
      </c>
      <c r="C2" s="15" t="s">
        <v>1032</v>
      </c>
      <c r="D2" s="15" t="s">
        <v>1029</v>
      </c>
      <c r="E2" s="41" t="s">
        <v>1030</v>
      </c>
      <c r="F2" s="41" t="s">
        <v>199</v>
      </c>
      <c r="G2" s="15" t="s">
        <v>1031</v>
      </c>
      <c r="H2" s="16">
        <v>100789569</v>
      </c>
      <c r="I2" s="15" t="s">
        <v>1024</v>
      </c>
      <c r="J2" s="15" t="s">
        <v>86</v>
      </c>
      <c r="K2" s="15" t="s">
        <v>1034</v>
      </c>
      <c r="L2" s="23">
        <v>4000</v>
      </c>
      <c r="M2" s="17">
        <v>4000</v>
      </c>
      <c r="N2" s="17">
        <v>873268</v>
      </c>
      <c r="O2" s="17">
        <v>873.26800000000003</v>
      </c>
      <c r="P2" s="18">
        <v>0.21831700000000001</v>
      </c>
      <c r="Q2" s="40" t="s">
        <v>1471</v>
      </c>
    </row>
    <row r="3" spans="1:17" x14ac:dyDescent="0.25">
      <c r="A3" s="12" t="s">
        <v>78</v>
      </c>
      <c r="B3" s="12" t="s">
        <v>78</v>
      </c>
      <c r="C3" s="15" t="s">
        <v>1025</v>
      </c>
      <c r="D3" s="15" t="s">
        <v>1048</v>
      </c>
      <c r="E3" s="41" t="s">
        <v>1049</v>
      </c>
      <c r="F3" s="41" t="s">
        <v>199</v>
      </c>
      <c r="G3" s="15" t="s">
        <v>1050</v>
      </c>
      <c r="H3" s="16">
        <v>62006846</v>
      </c>
      <c r="I3" s="15" t="s">
        <v>1024</v>
      </c>
      <c r="J3" s="15" t="s">
        <v>91</v>
      </c>
      <c r="K3" s="15" t="s">
        <v>1052</v>
      </c>
      <c r="L3" s="23">
        <v>1500</v>
      </c>
      <c r="M3" s="17">
        <v>5652</v>
      </c>
      <c r="N3" s="17">
        <v>165</v>
      </c>
      <c r="O3" s="17">
        <v>607.36500000000001</v>
      </c>
      <c r="P3" s="18">
        <v>0.10746019108280255</v>
      </c>
      <c r="Q3" s="15" t="s">
        <v>1467</v>
      </c>
    </row>
    <row r="4" spans="1:17" x14ac:dyDescent="0.25">
      <c r="A4" s="12" t="s">
        <v>78</v>
      </c>
      <c r="B4" s="12" t="s">
        <v>78</v>
      </c>
      <c r="C4" s="15" t="s">
        <v>1025</v>
      </c>
      <c r="D4" s="15" t="s">
        <v>1053</v>
      </c>
      <c r="E4" s="41" t="s">
        <v>1054</v>
      </c>
      <c r="F4" s="41" t="s">
        <v>199</v>
      </c>
      <c r="G4" s="15" t="s">
        <v>1055</v>
      </c>
      <c r="H4" s="16">
        <v>60372158</v>
      </c>
      <c r="I4" s="15" t="s">
        <v>1024</v>
      </c>
      <c r="J4" s="15" t="s">
        <v>91</v>
      </c>
      <c r="K4" s="15" t="s">
        <v>1057</v>
      </c>
      <c r="L4" s="23">
        <v>1250</v>
      </c>
      <c r="M4" s="17">
        <v>4736.25</v>
      </c>
      <c r="N4" s="17">
        <v>81.25</v>
      </c>
      <c r="O4" s="17">
        <v>299.08125000000001</v>
      </c>
      <c r="P4" s="18">
        <v>6.3147268408551074E-2</v>
      </c>
      <c r="Q4" s="15" t="s">
        <v>1468</v>
      </c>
    </row>
    <row r="5" spans="1:17" x14ac:dyDescent="0.25">
      <c r="A5" s="12" t="s">
        <v>78</v>
      </c>
      <c r="B5" s="12" t="s">
        <v>78</v>
      </c>
      <c r="C5" s="15" t="s">
        <v>1025</v>
      </c>
      <c r="D5" s="15" t="s">
        <v>1060</v>
      </c>
      <c r="E5" s="41" t="s">
        <v>1061</v>
      </c>
      <c r="F5" s="41" t="s">
        <v>199</v>
      </c>
      <c r="G5" s="15" t="s">
        <v>1062</v>
      </c>
      <c r="H5" s="16">
        <v>60300050</v>
      </c>
      <c r="I5" s="15" t="s">
        <v>1024</v>
      </c>
      <c r="J5" s="15" t="s">
        <v>91</v>
      </c>
      <c r="K5" s="15" t="s">
        <v>1063</v>
      </c>
      <c r="L5" s="23">
        <v>854</v>
      </c>
      <c r="M5" s="17">
        <v>3445.89</v>
      </c>
      <c r="N5" s="15">
        <v>445.82499999999999</v>
      </c>
      <c r="O5" s="17">
        <v>1641.081825</v>
      </c>
      <c r="P5" s="18">
        <v>0.47624324194910461</v>
      </c>
      <c r="Q5" s="15" t="s">
        <v>1028</v>
      </c>
    </row>
    <row r="6" spans="1:17" x14ac:dyDescent="0.25">
      <c r="A6" s="12" t="s">
        <v>78</v>
      </c>
      <c r="B6" s="12" t="s">
        <v>78</v>
      </c>
      <c r="C6" s="15" t="s">
        <v>1025</v>
      </c>
      <c r="D6" s="15" t="s">
        <v>1064</v>
      </c>
      <c r="E6" s="41" t="s">
        <v>1065</v>
      </c>
      <c r="F6" s="41" t="s">
        <v>199</v>
      </c>
      <c r="G6" s="15" t="s">
        <v>1066</v>
      </c>
      <c r="H6" s="16">
        <v>62010434</v>
      </c>
      <c r="I6" s="15" t="s">
        <v>1024</v>
      </c>
      <c r="J6" s="15" t="s">
        <v>91</v>
      </c>
      <c r="K6" s="15" t="s">
        <v>1067</v>
      </c>
      <c r="L6" s="23">
        <v>2000</v>
      </c>
      <c r="M6" s="17">
        <v>7038</v>
      </c>
      <c r="N6" s="15">
        <v>150</v>
      </c>
      <c r="O6" s="17">
        <v>552.15</v>
      </c>
      <c r="P6" s="18">
        <v>7.8452685421994878E-2</v>
      </c>
      <c r="Q6" s="51" t="s">
        <v>1469</v>
      </c>
    </row>
    <row r="7" spans="1:17" x14ac:dyDescent="0.25">
      <c r="A7" s="12" t="s">
        <v>78</v>
      </c>
      <c r="B7" s="12" t="s">
        <v>78</v>
      </c>
      <c r="C7" s="15" t="s">
        <v>1025</v>
      </c>
      <c r="D7" s="15" t="s">
        <v>1068</v>
      </c>
      <c r="E7" s="41" t="s">
        <v>1069</v>
      </c>
      <c r="F7" s="41" t="s">
        <v>199</v>
      </c>
      <c r="G7" s="15" t="s">
        <v>1070</v>
      </c>
      <c r="H7" s="16">
        <v>62012059</v>
      </c>
      <c r="I7" s="15" t="s">
        <v>1024</v>
      </c>
      <c r="J7" s="15" t="s">
        <v>91</v>
      </c>
      <c r="K7" s="15" t="s">
        <v>1071</v>
      </c>
      <c r="L7" s="23">
        <v>2000</v>
      </c>
      <c r="M7" s="17">
        <v>7150</v>
      </c>
      <c r="N7" s="15">
        <v>657.90599999999995</v>
      </c>
      <c r="O7" s="17">
        <v>2421.7519860000002</v>
      </c>
      <c r="P7" s="18">
        <v>0.3387065714685315</v>
      </c>
      <c r="Q7" s="51" t="s">
        <v>1470</v>
      </c>
    </row>
    <row r="8" spans="1:17" x14ac:dyDescent="0.25">
      <c r="A8" s="12" t="s">
        <v>78</v>
      </c>
      <c r="B8" s="12" t="s">
        <v>78</v>
      </c>
      <c r="C8" s="15" t="s">
        <v>1025</v>
      </c>
      <c r="D8" s="15" t="s">
        <v>1072</v>
      </c>
      <c r="E8" s="2" t="s">
        <v>1530</v>
      </c>
      <c r="F8" s="2" t="s">
        <v>199</v>
      </c>
      <c r="G8" s="15" t="s">
        <v>1073</v>
      </c>
      <c r="H8" s="16">
        <v>62006168</v>
      </c>
      <c r="I8" s="15" t="s">
        <v>1024</v>
      </c>
      <c r="J8" s="15" t="s">
        <v>91</v>
      </c>
      <c r="K8" s="15" t="s">
        <v>1074</v>
      </c>
      <c r="L8" s="23">
        <v>1500</v>
      </c>
      <c r="M8" s="17">
        <v>5230.5</v>
      </c>
      <c r="N8" s="15">
        <v>221.25</v>
      </c>
      <c r="O8" s="17">
        <v>814.42124999999999</v>
      </c>
      <c r="P8" s="18">
        <v>0.15570619443647835</v>
      </c>
      <c r="Q8" s="52">
        <v>45689</v>
      </c>
    </row>
    <row r="9" spans="1:17" x14ac:dyDescent="0.25">
      <c r="A9" s="12" t="s">
        <v>78</v>
      </c>
      <c r="B9" s="12" t="s">
        <v>78</v>
      </c>
      <c r="C9" s="15" t="s">
        <v>1032</v>
      </c>
      <c r="D9" s="15" t="s">
        <v>1075</v>
      </c>
      <c r="E9" s="41" t="s">
        <v>1076</v>
      </c>
      <c r="F9" s="41" t="s">
        <v>199</v>
      </c>
      <c r="G9" s="15" t="s">
        <v>1077</v>
      </c>
      <c r="H9" s="16">
        <v>50006873</v>
      </c>
      <c r="I9" s="15" t="s">
        <v>1024</v>
      </c>
      <c r="J9" s="15" t="s">
        <v>86</v>
      </c>
      <c r="K9" s="15" t="s">
        <v>1078</v>
      </c>
      <c r="L9" s="23">
        <v>10000</v>
      </c>
      <c r="M9" s="17">
        <v>10000</v>
      </c>
      <c r="N9" s="15">
        <v>3309.346</v>
      </c>
      <c r="O9" s="17">
        <v>3309.346</v>
      </c>
      <c r="P9" s="18">
        <v>0.33093460000000002</v>
      </c>
      <c r="Q9" s="51" t="s">
        <v>1471</v>
      </c>
    </row>
    <row r="10" spans="1:17" x14ac:dyDescent="0.25">
      <c r="A10" s="12" t="s">
        <v>78</v>
      </c>
      <c r="B10" s="12" t="s">
        <v>78</v>
      </c>
      <c r="C10" s="15" t="s">
        <v>1025</v>
      </c>
      <c r="D10" s="15" t="s">
        <v>1079</v>
      </c>
      <c r="E10" s="41" t="s">
        <v>1080</v>
      </c>
      <c r="F10" s="41" t="s">
        <v>199</v>
      </c>
      <c r="G10" s="15" t="s">
        <v>1081</v>
      </c>
      <c r="H10" s="16">
        <v>60289790</v>
      </c>
      <c r="I10" s="15" t="s">
        <v>1024</v>
      </c>
      <c r="J10" s="15" t="s">
        <v>91</v>
      </c>
      <c r="K10" s="15" t="s">
        <v>1082</v>
      </c>
      <c r="L10" s="23">
        <v>1300</v>
      </c>
      <c r="M10" s="17">
        <v>4540.8999999999996</v>
      </c>
      <c r="N10" s="15">
        <v>221.68299999999999</v>
      </c>
      <c r="O10" s="17">
        <v>816.01512300000002</v>
      </c>
      <c r="P10" s="18">
        <v>0.17970338985663636</v>
      </c>
      <c r="Q10" s="51" t="s">
        <v>1472</v>
      </c>
    </row>
    <row r="11" spans="1:17" x14ac:dyDescent="0.25">
      <c r="A11" s="12" t="s">
        <v>78</v>
      </c>
      <c r="B11" s="12" t="s">
        <v>78</v>
      </c>
      <c r="C11" s="15" t="s">
        <v>1025</v>
      </c>
      <c r="D11" s="15" t="s">
        <v>1087</v>
      </c>
      <c r="E11" s="2" t="s">
        <v>1504</v>
      </c>
      <c r="F11" s="2" t="s">
        <v>199</v>
      </c>
      <c r="G11" s="15" t="s">
        <v>1088</v>
      </c>
      <c r="H11" s="16">
        <v>50007921</v>
      </c>
      <c r="I11" s="15" t="s">
        <v>1024</v>
      </c>
      <c r="J11" s="15" t="s">
        <v>86</v>
      </c>
      <c r="K11" s="15" t="s">
        <v>1090</v>
      </c>
      <c r="L11" s="23">
        <v>18000</v>
      </c>
      <c r="M11" s="17">
        <v>18000</v>
      </c>
      <c r="N11" s="15">
        <v>12600</v>
      </c>
      <c r="O11" s="17">
        <v>12600</v>
      </c>
      <c r="P11" s="18">
        <v>0.7</v>
      </c>
      <c r="Q11" s="51" t="s">
        <v>1473</v>
      </c>
    </row>
    <row r="12" spans="1:17" x14ac:dyDescent="0.25">
      <c r="A12" s="12" t="s">
        <v>78</v>
      </c>
      <c r="B12" s="12" t="s">
        <v>78</v>
      </c>
      <c r="C12" s="15" t="s">
        <v>1025</v>
      </c>
      <c r="D12" s="15" t="s">
        <v>1087</v>
      </c>
      <c r="E12" s="2" t="s">
        <v>1505</v>
      </c>
      <c r="F12" s="2" t="s">
        <v>199</v>
      </c>
      <c r="G12" s="15" t="s">
        <v>1096</v>
      </c>
      <c r="H12" s="16">
        <v>50001015</v>
      </c>
      <c r="I12" s="15" t="s">
        <v>1024</v>
      </c>
      <c r="J12" s="15" t="s">
        <v>86</v>
      </c>
      <c r="K12" s="15" t="s">
        <v>1097</v>
      </c>
      <c r="L12" s="23">
        <v>12000</v>
      </c>
      <c r="M12" s="17">
        <v>12000</v>
      </c>
      <c r="N12" s="15">
        <v>3600</v>
      </c>
      <c r="O12" s="17">
        <v>3600</v>
      </c>
      <c r="P12" s="18">
        <v>0.3</v>
      </c>
      <c r="Q12" s="51" t="s">
        <v>1474</v>
      </c>
    </row>
    <row r="13" spans="1:17" x14ac:dyDescent="0.25">
      <c r="A13" s="12" t="s">
        <v>78</v>
      </c>
      <c r="B13" s="12" t="s">
        <v>78</v>
      </c>
      <c r="C13" s="15" t="s">
        <v>1025</v>
      </c>
      <c r="D13" s="15" t="s">
        <v>1098</v>
      </c>
      <c r="E13" s="41" t="s">
        <v>1099</v>
      </c>
      <c r="F13" s="41" t="s">
        <v>199</v>
      </c>
      <c r="G13" s="15" t="s">
        <v>1100</v>
      </c>
      <c r="H13" s="16">
        <v>50007145</v>
      </c>
      <c r="I13" s="15" t="s">
        <v>1024</v>
      </c>
      <c r="J13" s="15" t="s">
        <v>86</v>
      </c>
      <c r="K13" s="15" t="s">
        <v>1101</v>
      </c>
      <c r="L13" s="23">
        <v>17000</v>
      </c>
      <c r="M13" s="17">
        <v>17000</v>
      </c>
      <c r="N13" s="15">
        <v>10673.677</v>
      </c>
      <c r="O13" s="17">
        <v>10673.677</v>
      </c>
      <c r="P13" s="18">
        <v>0.62786335294117646</v>
      </c>
      <c r="Q13" s="51" t="s">
        <v>1475</v>
      </c>
    </row>
    <row r="14" spans="1:17" x14ac:dyDescent="0.25">
      <c r="A14" s="12" t="s">
        <v>78</v>
      </c>
      <c r="B14" s="12" t="s">
        <v>78</v>
      </c>
      <c r="C14" s="15" t="s">
        <v>1025</v>
      </c>
      <c r="D14" s="15" t="s">
        <v>1079</v>
      </c>
      <c r="E14" s="41" t="s">
        <v>1102</v>
      </c>
      <c r="F14" s="41" t="s">
        <v>199</v>
      </c>
      <c r="G14" s="15" t="s">
        <v>1103</v>
      </c>
      <c r="H14" s="16">
        <v>62019260</v>
      </c>
      <c r="I14" s="15" t="s">
        <v>1024</v>
      </c>
      <c r="J14" s="15" t="s">
        <v>91</v>
      </c>
      <c r="K14" s="15" t="s">
        <v>1104</v>
      </c>
      <c r="L14" s="23">
        <v>4000</v>
      </c>
      <c r="M14" s="17">
        <v>12832</v>
      </c>
      <c r="N14" s="41">
        <v>120</v>
      </c>
      <c r="O14" s="25">
        <v>441.72</v>
      </c>
      <c r="P14" s="18">
        <v>3.4423316708229429E-2</v>
      </c>
      <c r="Q14" s="52">
        <v>47574</v>
      </c>
    </row>
    <row r="15" spans="1:17" x14ac:dyDescent="0.25">
      <c r="A15" s="12" t="s">
        <v>78</v>
      </c>
      <c r="B15" s="12" t="s">
        <v>78</v>
      </c>
      <c r="C15" s="15" t="s">
        <v>1025</v>
      </c>
      <c r="D15" s="15" t="s">
        <v>1053</v>
      </c>
      <c r="E15" s="41" t="s">
        <v>1107</v>
      </c>
      <c r="F15" s="41" t="s">
        <v>199</v>
      </c>
      <c r="G15" s="15" t="s">
        <v>1108</v>
      </c>
      <c r="H15" s="16">
        <v>50006436</v>
      </c>
      <c r="I15" s="15" t="s">
        <v>1024</v>
      </c>
      <c r="J15" s="15" t="s">
        <v>91</v>
      </c>
      <c r="K15" s="15" t="s">
        <v>1109</v>
      </c>
      <c r="L15" s="23">
        <v>3000</v>
      </c>
      <c r="M15" s="17">
        <v>9375</v>
      </c>
      <c r="N15" s="41">
        <v>600</v>
      </c>
      <c r="O15" s="25">
        <v>2208.6</v>
      </c>
      <c r="P15" s="18">
        <v>0.23558399999999999</v>
      </c>
      <c r="Q15" s="53" t="s">
        <v>1468</v>
      </c>
    </row>
    <row r="16" spans="1:17" x14ac:dyDescent="0.25">
      <c r="A16" s="12" t="s">
        <v>78</v>
      </c>
      <c r="B16" s="12" t="s">
        <v>78</v>
      </c>
      <c r="C16" s="15" t="s">
        <v>1025</v>
      </c>
      <c r="D16" s="15" t="s">
        <v>1113</v>
      </c>
      <c r="E16" s="51" t="s">
        <v>1114</v>
      </c>
      <c r="F16" s="51" t="s">
        <v>199</v>
      </c>
      <c r="G16" s="15" t="s">
        <v>1115</v>
      </c>
      <c r="H16" s="16">
        <v>9840906</v>
      </c>
      <c r="I16" s="15" t="s">
        <v>1024</v>
      </c>
      <c r="J16" s="15" t="s">
        <v>91</v>
      </c>
      <c r="K16" s="15" t="s">
        <v>1412</v>
      </c>
      <c r="L16" s="23">
        <v>4000</v>
      </c>
      <c r="M16" s="17">
        <v>15260</v>
      </c>
      <c r="N16" s="41">
        <v>453.12299999999999</v>
      </c>
      <c r="O16" s="25">
        <v>1667.9457629999999</v>
      </c>
      <c r="P16" s="18">
        <v>0.10930181933158584</v>
      </c>
      <c r="Q16" s="51" t="s">
        <v>1476</v>
      </c>
    </row>
    <row r="17" spans="1:18" x14ac:dyDescent="0.25">
      <c r="A17" s="12" t="s">
        <v>78</v>
      </c>
      <c r="B17" s="12" t="s">
        <v>78</v>
      </c>
      <c r="C17" s="15" t="s">
        <v>1025</v>
      </c>
      <c r="D17" s="15" t="s">
        <v>1113</v>
      </c>
      <c r="E17" s="51" t="s">
        <v>1116</v>
      </c>
      <c r="F17" s="51" t="s">
        <v>199</v>
      </c>
      <c r="G17" s="15" t="s">
        <v>1117</v>
      </c>
      <c r="H17" s="16">
        <v>9840909</v>
      </c>
      <c r="I17" s="15" t="s">
        <v>1024</v>
      </c>
      <c r="J17" s="15" t="s">
        <v>91</v>
      </c>
      <c r="K17" s="15" t="s">
        <v>1412</v>
      </c>
      <c r="L17" s="23">
        <v>3000</v>
      </c>
      <c r="M17" s="17">
        <v>11445</v>
      </c>
      <c r="N17" s="42">
        <v>560.91800000000001</v>
      </c>
      <c r="O17" s="25">
        <v>2064.7391579999999</v>
      </c>
      <c r="P17" s="18">
        <v>0.18040534364351243</v>
      </c>
      <c r="Q17" s="51" t="s">
        <v>1476</v>
      </c>
    </row>
    <row r="18" spans="1:18" x14ac:dyDescent="0.25">
      <c r="A18" s="12" t="s">
        <v>78</v>
      </c>
      <c r="B18" s="12" t="s">
        <v>78</v>
      </c>
      <c r="C18" s="15" t="s">
        <v>1025</v>
      </c>
      <c r="D18" s="15" t="s">
        <v>1079</v>
      </c>
      <c r="E18" s="51" t="s">
        <v>1118</v>
      </c>
      <c r="F18" s="51" t="s">
        <v>199</v>
      </c>
      <c r="G18" s="15" t="s">
        <v>1119</v>
      </c>
      <c r="H18" s="16">
        <v>9840773</v>
      </c>
      <c r="I18" s="15" t="s">
        <v>1024</v>
      </c>
      <c r="J18" s="15" t="s">
        <v>91</v>
      </c>
      <c r="K18" s="15" t="s">
        <v>1413</v>
      </c>
      <c r="L18" s="23">
        <v>1234</v>
      </c>
      <c r="M18" s="17">
        <v>4036.4140000000002</v>
      </c>
      <c r="N18" s="42">
        <v>74.040000000000006</v>
      </c>
      <c r="O18" s="25">
        <v>272.54124000000002</v>
      </c>
      <c r="P18" s="18">
        <v>6.7520635891164776E-2</v>
      </c>
      <c r="Q18" s="52">
        <v>47574</v>
      </c>
    </row>
    <row r="19" spans="1:18" x14ac:dyDescent="0.25">
      <c r="A19" s="12" t="s">
        <v>78</v>
      </c>
      <c r="B19" s="12" t="s">
        <v>78</v>
      </c>
      <c r="C19" s="15" t="s">
        <v>1025</v>
      </c>
      <c r="D19" s="15" t="s">
        <v>1123</v>
      </c>
      <c r="E19" s="28" t="s">
        <v>1509</v>
      </c>
      <c r="F19" s="28" t="s">
        <v>1510</v>
      </c>
      <c r="G19" s="15" t="s">
        <v>1124</v>
      </c>
      <c r="H19" s="16" t="s">
        <v>1125</v>
      </c>
      <c r="I19" s="15" t="s">
        <v>271</v>
      </c>
      <c r="J19" s="15" t="s">
        <v>91</v>
      </c>
      <c r="K19" s="15" t="s">
        <v>1127</v>
      </c>
      <c r="L19" s="23">
        <v>3000</v>
      </c>
      <c r="M19" s="17">
        <v>11568</v>
      </c>
      <c r="N19" s="42">
        <v>737.45279000000005</v>
      </c>
      <c r="O19" s="25">
        <v>2714.5637199900002</v>
      </c>
      <c r="P19" s="18">
        <v>0.2346614557391079</v>
      </c>
      <c r="Q19" s="51" t="s">
        <v>1477</v>
      </c>
    </row>
    <row r="20" spans="1:18" x14ac:dyDescent="0.25">
      <c r="A20" s="12" t="s">
        <v>78</v>
      </c>
      <c r="B20" s="12" t="s">
        <v>78</v>
      </c>
      <c r="C20" s="15" t="s">
        <v>1025</v>
      </c>
      <c r="D20" s="15" t="s">
        <v>1131</v>
      </c>
      <c r="E20" s="28" t="s">
        <v>1512</v>
      </c>
      <c r="F20" s="28" t="s">
        <v>1510</v>
      </c>
      <c r="G20" s="15" t="s">
        <v>1132</v>
      </c>
      <c r="H20" s="16" t="s">
        <v>1133</v>
      </c>
      <c r="I20" s="15" t="s">
        <v>271</v>
      </c>
      <c r="J20" s="15" t="s">
        <v>91</v>
      </c>
      <c r="K20" s="15" t="s">
        <v>1134</v>
      </c>
      <c r="L20" s="23">
        <v>2500</v>
      </c>
      <c r="M20" s="17">
        <v>9630</v>
      </c>
      <c r="N20" s="42">
        <v>510.83800000000002</v>
      </c>
      <c r="O20" s="25">
        <v>1880.394</v>
      </c>
      <c r="P20" s="18">
        <v>0.19526417445482866</v>
      </c>
      <c r="Q20" s="52">
        <v>45827</v>
      </c>
      <c r="R20" s="47"/>
    </row>
    <row r="21" spans="1:18" x14ac:dyDescent="0.25">
      <c r="A21" s="12" t="s">
        <v>78</v>
      </c>
      <c r="B21" s="12" t="s">
        <v>78</v>
      </c>
      <c r="C21" s="15" t="s">
        <v>1032</v>
      </c>
      <c r="D21" s="15" t="s">
        <v>1135</v>
      </c>
      <c r="E21" s="51" t="s">
        <v>924</v>
      </c>
      <c r="F21" s="51" t="s">
        <v>3</v>
      </c>
      <c r="G21" s="15" t="s">
        <v>1136</v>
      </c>
      <c r="H21" s="16" t="s">
        <v>1137</v>
      </c>
      <c r="I21" s="15" t="s">
        <v>271</v>
      </c>
      <c r="J21" s="15" t="s">
        <v>91</v>
      </c>
      <c r="K21" s="15" t="s">
        <v>1139</v>
      </c>
      <c r="L21" s="23">
        <v>1000</v>
      </c>
      <c r="M21" s="17">
        <v>3865</v>
      </c>
      <c r="N21" s="42">
        <v>11.397</v>
      </c>
      <c r="O21" s="25">
        <v>41.952357000000006</v>
      </c>
      <c r="P21" s="18">
        <v>1.0854426131953429E-2</v>
      </c>
      <c r="Q21" s="54">
        <v>45736</v>
      </c>
    </row>
    <row r="22" spans="1:18" x14ac:dyDescent="0.25">
      <c r="A22" s="12" t="s">
        <v>78</v>
      </c>
      <c r="B22" s="12" t="s">
        <v>78</v>
      </c>
      <c r="C22" s="15" t="s">
        <v>1025</v>
      </c>
      <c r="D22" s="15" t="s">
        <v>1147</v>
      </c>
      <c r="E22" s="28" t="s">
        <v>1514</v>
      </c>
      <c r="F22" s="28" t="s">
        <v>199</v>
      </c>
      <c r="G22" s="15" t="s">
        <v>1148</v>
      </c>
      <c r="H22" s="16">
        <v>62016845</v>
      </c>
      <c r="I22" s="15" t="s">
        <v>1024</v>
      </c>
      <c r="J22" s="15" t="s">
        <v>91</v>
      </c>
      <c r="K22" s="15" t="s">
        <v>1149</v>
      </c>
      <c r="L22" s="23">
        <v>3000</v>
      </c>
      <c r="M22" s="17">
        <v>10353</v>
      </c>
      <c r="N22" s="42">
        <v>548.28071</v>
      </c>
      <c r="O22" s="25">
        <v>2018.2212935099999</v>
      </c>
      <c r="P22" s="18">
        <v>0.19494072186902345</v>
      </c>
      <c r="Q22" s="51" t="s">
        <v>1478</v>
      </c>
    </row>
    <row r="23" spans="1:18" x14ac:dyDescent="0.25">
      <c r="A23" s="12" t="s">
        <v>78</v>
      </c>
      <c r="B23" s="12" t="s">
        <v>78</v>
      </c>
      <c r="C23" s="15" t="s">
        <v>1025</v>
      </c>
      <c r="D23" s="15" t="s">
        <v>1150</v>
      </c>
      <c r="E23" s="28" t="s">
        <v>1515</v>
      </c>
      <c r="F23" s="28" t="s">
        <v>199</v>
      </c>
      <c r="G23" s="15" t="s">
        <v>1151</v>
      </c>
      <c r="H23" s="16">
        <v>62015243</v>
      </c>
      <c r="I23" s="15" t="s">
        <v>1024</v>
      </c>
      <c r="J23" s="15" t="s">
        <v>91</v>
      </c>
      <c r="K23" s="15" t="s">
        <v>1153</v>
      </c>
      <c r="L23" s="23">
        <v>2000</v>
      </c>
      <c r="M23" s="17">
        <v>6940</v>
      </c>
      <c r="N23" s="42">
        <v>510</v>
      </c>
      <c r="O23" s="25">
        <v>1877.31</v>
      </c>
      <c r="P23" s="18">
        <v>0.27050576368876078</v>
      </c>
      <c r="Q23" s="51" t="s">
        <v>1479</v>
      </c>
    </row>
    <row r="24" spans="1:18" x14ac:dyDescent="0.25">
      <c r="A24" s="12" t="s">
        <v>78</v>
      </c>
      <c r="B24" s="12" t="s">
        <v>78</v>
      </c>
      <c r="C24" s="15" t="s">
        <v>1025</v>
      </c>
      <c r="D24" s="15" t="s">
        <v>1154</v>
      </c>
      <c r="E24" s="28" t="s">
        <v>1154</v>
      </c>
      <c r="F24" s="28" t="s">
        <v>1516</v>
      </c>
      <c r="G24" s="15" t="s">
        <v>1155</v>
      </c>
      <c r="H24" s="16">
        <v>62014592</v>
      </c>
      <c r="I24" s="15" t="s">
        <v>1024</v>
      </c>
      <c r="J24" s="15" t="s">
        <v>91</v>
      </c>
      <c r="K24" s="15" t="s">
        <v>1157</v>
      </c>
      <c r="L24" s="23">
        <v>5000</v>
      </c>
      <c r="M24" s="17">
        <v>17315</v>
      </c>
      <c r="N24" s="42">
        <v>458.76</v>
      </c>
      <c r="O24" s="25">
        <v>1688.6955600000001</v>
      </c>
      <c r="P24" s="18">
        <v>9.7527898354028308E-2</v>
      </c>
      <c r="Q24" s="51" t="s">
        <v>1480</v>
      </c>
    </row>
    <row r="25" spans="1:18" x14ac:dyDescent="0.25">
      <c r="A25" s="12" t="s">
        <v>78</v>
      </c>
      <c r="B25" s="12" t="s">
        <v>78</v>
      </c>
      <c r="C25" s="15" t="s">
        <v>1025</v>
      </c>
      <c r="D25" s="15" t="s">
        <v>1161</v>
      </c>
      <c r="E25" s="28" t="s">
        <v>1519</v>
      </c>
      <c r="F25" s="28" t="s">
        <v>199</v>
      </c>
      <c r="G25" s="15" t="s">
        <v>1162</v>
      </c>
      <c r="H25" s="16">
        <v>62010970</v>
      </c>
      <c r="I25" s="15" t="s">
        <v>1024</v>
      </c>
      <c r="J25" s="15" t="s">
        <v>91</v>
      </c>
      <c r="K25" s="15" t="s">
        <v>1163</v>
      </c>
      <c r="L25" s="39">
        <v>3000</v>
      </c>
      <c r="M25" s="25">
        <v>10857</v>
      </c>
      <c r="N25" s="42">
        <v>171.84842</v>
      </c>
      <c r="O25" s="25">
        <v>632.57403402</v>
      </c>
      <c r="P25" s="18">
        <v>5.8264164504006628E-2</v>
      </c>
      <c r="Q25" s="51" t="s">
        <v>1481</v>
      </c>
    </row>
    <row r="26" spans="1:18" x14ac:dyDescent="0.25">
      <c r="A26" s="12" t="s">
        <v>78</v>
      </c>
      <c r="B26" s="12" t="s">
        <v>78</v>
      </c>
      <c r="C26" s="15" t="s">
        <v>1025</v>
      </c>
      <c r="D26" s="15" t="s">
        <v>1164</v>
      </c>
      <c r="E26" s="28" t="s">
        <v>1520</v>
      </c>
      <c r="F26" s="28" t="s">
        <v>199</v>
      </c>
      <c r="G26" s="15" t="s">
        <v>1165</v>
      </c>
      <c r="H26" s="16">
        <v>62007877</v>
      </c>
      <c r="I26" s="15" t="s">
        <v>1024</v>
      </c>
      <c r="J26" s="15" t="s">
        <v>91</v>
      </c>
      <c r="K26" s="15" t="s">
        <v>1166</v>
      </c>
      <c r="L26" s="23">
        <v>2800</v>
      </c>
      <c r="M26" s="17">
        <v>10124.799999999999</v>
      </c>
      <c r="N26" s="42">
        <v>222.61520000000002</v>
      </c>
      <c r="O26" s="25">
        <v>819.44655119999993</v>
      </c>
      <c r="P26" s="18">
        <v>8.0934591419089763E-2</v>
      </c>
      <c r="Q26" s="51" t="s">
        <v>1482</v>
      </c>
    </row>
    <row r="27" spans="1:18" x14ac:dyDescent="0.25">
      <c r="A27" s="12" t="s">
        <v>78</v>
      </c>
      <c r="B27" s="12" t="s">
        <v>78</v>
      </c>
      <c r="C27" s="15" t="s">
        <v>1032</v>
      </c>
      <c r="D27" s="15" t="s">
        <v>1167</v>
      </c>
      <c r="E27" s="28" t="s">
        <v>1521</v>
      </c>
      <c r="F27" s="28" t="s">
        <v>199</v>
      </c>
      <c r="G27" s="15" t="s">
        <v>1168</v>
      </c>
      <c r="H27" s="16">
        <v>62002035</v>
      </c>
      <c r="I27" s="15" t="s">
        <v>1024</v>
      </c>
      <c r="J27" s="15" t="s">
        <v>88</v>
      </c>
      <c r="K27" s="15" t="s">
        <v>1169</v>
      </c>
      <c r="L27" s="23">
        <v>2000</v>
      </c>
      <c r="M27" s="17">
        <v>7878.6</v>
      </c>
      <c r="N27" s="42">
        <v>12.337999999999999</v>
      </c>
      <c r="O27" s="25">
        <v>49.094135799999997</v>
      </c>
      <c r="P27" s="18">
        <v>6.2313273678064624E-3</v>
      </c>
      <c r="Q27" s="51" t="s">
        <v>1501</v>
      </c>
    </row>
    <row r="28" spans="1:18" x14ac:dyDescent="0.25">
      <c r="A28" s="12" t="s">
        <v>78</v>
      </c>
      <c r="B28" s="12" t="s">
        <v>78</v>
      </c>
      <c r="C28" s="15" t="s">
        <v>1032</v>
      </c>
      <c r="D28" s="15" t="s">
        <v>1170</v>
      </c>
      <c r="E28" s="51" t="s">
        <v>1171</v>
      </c>
      <c r="F28" s="51" t="s">
        <v>199</v>
      </c>
      <c r="G28" s="15" t="s">
        <v>1172</v>
      </c>
      <c r="H28" s="16">
        <v>62000554</v>
      </c>
      <c r="I28" s="15" t="s">
        <v>1024</v>
      </c>
      <c r="J28" s="15" t="s">
        <v>88</v>
      </c>
      <c r="K28" s="15" t="s">
        <v>1173</v>
      </c>
      <c r="L28" s="23">
        <v>1.1000000000000001</v>
      </c>
      <c r="M28" s="17">
        <v>4387.0200000000004</v>
      </c>
      <c r="N28" s="42">
        <v>54.363</v>
      </c>
      <c r="O28" s="25">
        <v>216.3158133</v>
      </c>
      <c r="P28" s="18">
        <v>4.93081438653118E-2</v>
      </c>
      <c r="Q28" s="51" t="s">
        <v>1502</v>
      </c>
    </row>
    <row r="29" spans="1:18" x14ac:dyDescent="0.25">
      <c r="A29" s="12" t="s">
        <v>78</v>
      </c>
      <c r="B29" s="12" t="s">
        <v>78</v>
      </c>
      <c r="C29" s="15" t="s">
        <v>1025</v>
      </c>
      <c r="D29" s="15" t="s">
        <v>1174</v>
      </c>
      <c r="E29" s="28" t="s">
        <v>1522</v>
      </c>
      <c r="F29" s="28" t="s">
        <v>199</v>
      </c>
      <c r="G29" s="15" t="s">
        <v>1175</v>
      </c>
      <c r="H29" s="38">
        <v>62019005</v>
      </c>
      <c r="I29" s="15" t="s">
        <v>1024</v>
      </c>
      <c r="J29" s="15" t="s">
        <v>88</v>
      </c>
      <c r="K29" s="15" t="s">
        <v>1177</v>
      </c>
      <c r="L29" s="23">
        <v>5</v>
      </c>
      <c r="M29" s="17">
        <v>18927</v>
      </c>
      <c r="N29" s="42">
        <v>998.42331999999999</v>
      </c>
      <c r="O29" s="25">
        <v>3972.8262326119998</v>
      </c>
      <c r="P29" s="18">
        <v>0.209902585333756</v>
      </c>
      <c r="Q29" s="51" t="s">
        <v>1483</v>
      </c>
    </row>
    <row r="30" spans="1:18" x14ac:dyDescent="0.25">
      <c r="A30" s="12" t="s">
        <v>78</v>
      </c>
      <c r="B30" s="12" t="s">
        <v>78</v>
      </c>
      <c r="C30" s="15" t="s">
        <v>1025</v>
      </c>
      <c r="D30" s="15" t="s">
        <v>1178</v>
      </c>
      <c r="E30" s="28" t="s">
        <v>1523</v>
      </c>
      <c r="F30" s="28" t="s">
        <v>199</v>
      </c>
      <c r="G30" s="15" t="s">
        <v>1179</v>
      </c>
      <c r="H30" s="38">
        <v>62018841</v>
      </c>
      <c r="I30" s="15" t="s">
        <v>1024</v>
      </c>
      <c r="J30" s="15" t="s">
        <v>88</v>
      </c>
      <c r="K30" s="15" t="s">
        <v>1181</v>
      </c>
      <c r="L30" s="23">
        <v>3</v>
      </c>
      <c r="M30" s="17">
        <v>11183.4</v>
      </c>
      <c r="N30" s="42">
        <v>266.66807</v>
      </c>
      <c r="O30" s="25">
        <v>1061.0989173369999</v>
      </c>
      <c r="P30" s="18">
        <v>9.4881602852173744E-2</v>
      </c>
      <c r="Q30" s="15" t="s">
        <v>1484</v>
      </c>
    </row>
    <row r="31" spans="1:18" x14ac:dyDescent="0.25">
      <c r="A31" s="12" t="s">
        <v>78</v>
      </c>
      <c r="B31" s="12" t="s">
        <v>78</v>
      </c>
      <c r="C31" s="15" t="s">
        <v>1025</v>
      </c>
      <c r="D31" s="15" t="s">
        <v>1182</v>
      </c>
      <c r="E31" s="28" t="s">
        <v>1524</v>
      </c>
      <c r="F31" s="28" t="s">
        <v>199</v>
      </c>
      <c r="G31" s="15" t="s">
        <v>1183</v>
      </c>
      <c r="H31" s="38">
        <v>62018858</v>
      </c>
      <c r="I31" s="15" t="s">
        <v>1024</v>
      </c>
      <c r="J31" s="15" t="s">
        <v>88</v>
      </c>
      <c r="K31" s="15" t="s">
        <v>1184</v>
      </c>
      <c r="L31" s="23">
        <v>3</v>
      </c>
      <c r="M31" s="17">
        <v>11471.1</v>
      </c>
      <c r="N31" s="42">
        <v>697.73306000000002</v>
      </c>
      <c r="O31" s="25">
        <v>2776.349619046</v>
      </c>
      <c r="P31" s="18">
        <v>0.24202993776063325</v>
      </c>
      <c r="Q31" s="15" t="s">
        <v>1485</v>
      </c>
    </row>
    <row r="32" spans="1:18" x14ac:dyDescent="0.25">
      <c r="A32" s="12" t="s">
        <v>78</v>
      </c>
      <c r="B32" s="12" t="s">
        <v>78</v>
      </c>
      <c r="C32" s="15" t="s">
        <v>1025</v>
      </c>
      <c r="D32" s="15" t="s">
        <v>1185</v>
      </c>
      <c r="E32" s="51" t="s">
        <v>924</v>
      </c>
      <c r="F32" s="51" t="s">
        <v>3</v>
      </c>
      <c r="G32" s="2" t="s">
        <v>1465</v>
      </c>
      <c r="H32" s="38">
        <v>62018833</v>
      </c>
      <c r="I32" s="15" t="s">
        <v>1024</v>
      </c>
      <c r="J32" s="15" t="s">
        <v>91</v>
      </c>
      <c r="K32" s="15" t="s">
        <v>1186</v>
      </c>
      <c r="L32" s="23">
        <v>4.5</v>
      </c>
      <c r="M32" s="17">
        <v>14633.999999999998</v>
      </c>
      <c r="N32" s="42">
        <v>2324.11177</v>
      </c>
      <c r="O32" s="25">
        <v>8555.0554253700011</v>
      </c>
      <c r="P32" s="18">
        <v>0.58460130007995093</v>
      </c>
      <c r="Q32" s="15" t="s">
        <v>1486</v>
      </c>
    </row>
    <row r="33" spans="1:17" x14ac:dyDescent="0.25">
      <c r="A33" s="12" t="s">
        <v>78</v>
      </c>
      <c r="B33" s="12" t="s">
        <v>78</v>
      </c>
      <c r="C33" s="15" t="s">
        <v>1025</v>
      </c>
      <c r="D33" s="15" t="s">
        <v>1131</v>
      </c>
      <c r="E33" s="28" t="s">
        <v>1512</v>
      </c>
      <c r="F33" s="28" t="s">
        <v>1510</v>
      </c>
      <c r="G33" s="15" t="s">
        <v>1192</v>
      </c>
      <c r="H33" s="38">
        <v>62012778</v>
      </c>
      <c r="I33" s="15" t="s">
        <v>1024</v>
      </c>
      <c r="J33" s="15" t="s">
        <v>91</v>
      </c>
      <c r="K33" s="15" t="s">
        <v>1193</v>
      </c>
      <c r="L33" s="23">
        <v>2.5</v>
      </c>
      <c r="M33" s="17">
        <v>8072.5</v>
      </c>
      <c r="N33" s="42">
        <v>542.25400000000002</v>
      </c>
      <c r="O33" s="25">
        <v>1996.0369739999999</v>
      </c>
      <c r="P33" s="27">
        <v>0.24726379362031586</v>
      </c>
      <c r="Q33" s="15" t="s">
        <v>1487</v>
      </c>
    </row>
    <row r="34" spans="1:17" x14ac:dyDescent="0.25">
      <c r="A34" s="12" t="s">
        <v>78</v>
      </c>
      <c r="B34" s="12" t="s">
        <v>78</v>
      </c>
      <c r="C34" s="15" t="s">
        <v>1025</v>
      </c>
      <c r="D34" s="15" t="s">
        <v>1194</v>
      </c>
      <c r="E34" s="28" t="s">
        <v>1526</v>
      </c>
      <c r="F34" s="28" t="s">
        <v>1527</v>
      </c>
      <c r="G34" s="15" t="s">
        <v>1195</v>
      </c>
      <c r="H34" s="16">
        <v>62009766</v>
      </c>
      <c r="I34" s="15" t="s">
        <v>1024</v>
      </c>
      <c r="J34" s="15" t="s">
        <v>91</v>
      </c>
      <c r="K34" s="15" t="s">
        <v>1196</v>
      </c>
      <c r="L34" s="23">
        <v>2.85</v>
      </c>
      <c r="M34" s="17">
        <v>9131.4</v>
      </c>
      <c r="N34" s="42">
        <v>128.25</v>
      </c>
      <c r="O34" s="25">
        <v>472.08825000000002</v>
      </c>
      <c r="P34" s="18">
        <v>5.1699438202247192E-2</v>
      </c>
      <c r="Q34" s="15" t="s">
        <v>1488</v>
      </c>
    </row>
    <row r="35" spans="1:17" x14ac:dyDescent="0.25">
      <c r="A35" s="12" t="s">
        <v>78</v>
      </c>
      <c r="B35" s="12" t="s">
        <v>78</v>
      </c>
      <c r="C35" s="15" t="s">
        <v>1025</v>
      </c>
      <c r="D35" s="15" t="s">
        <v>711</v>
      </c>
      <c r="E35" s="51" t="s">
        <v>1197</v>
      </c>
      <c r="F35" s="51" t="s">
        <v>199</v>
      </c>
      <c r="G35" s="15" t="s">
        <v>1198</v>
      </c>
      <c r="H35" s="16">
        <v>62018478</v>
      </c>
      <c r="I35" s="15" t="s">
        <v>1024</v>
      </c>
      <c r="J35" s="15" t="s">
        <v>91</v>
      </c>
      <c r="K35" s="15" t="s">
        <v>1199</v>
      </c>
      <c r="L35" s="23">
        <v>4.4000000000000004</v>
      </c>
      <c r="M35" s="17">
        <v>14348.4</v>
      </c>
      <c r="N35" s="42">
        <v>111.148</v>
      </c>
      <c r="O35" s="25">
        <v>409.13578799999999</v>
      </c>
      <c r="P35" s="18">
        <v>2.8514384042820105E-2</v>
      </c>
      <c r="Q35" s="15" t="s">
        <v>1492</v>
      </c>
    </row>
    <row r="36" spans="1:17" x14ac:dyDescent="0.25">
      <c r="A36" s="12" t="s">
        <v>78</v>
      </c>
      <c r="B36" s="12" t="s">
        <v>78</v>
      </c>
      <c r="C36" s="15" t="s">
        <v>1025</v>
      </c>
      <c r="D36" s="15" t="s">
        <v>1131</v>
      </c>
      <c r="E36" s="28" t="s">
        <v>1512</v>
      </c>
      <c r="F36" s="28" t="s">
        <v>1510</v>
      </c>
      <c r="G36" s="15" t="s">
        <v>1200</v>
      </c>
      <c r="H36" s="16">
        <v>62018031</v>
      </c>
      <c r="I36" s="15" t="s">
        <v>1024</v>
      </c>
      <c r="J36" s="15" t="s">
        <v>91</v>
      </c>
      <c r="K36" s="15" t="s">
        <v>1201</v>
      </c>
      <c r="L36" s="23">
        <v>1</v>
      </c>
      <c r="M36" s="17">
        <v>3295</v>
      </c>
      <c r="N36" s="26">
        <v>97.817999999999998</v>
      </c>
      <c r="O36" s="17">
        <v>360.06805800000001</v>
      </c>
      <c r="P36" s="18">
        <v>0.10927710409711684</v>
      </c>
      <c r="Q36" s="15" t="s">
        <v>1489</v>
      </c>
    </row>
    <row r="37" spans="1:17" x14ac:dyDescent="0.25">
      <c r="A37" s="12" t="s">
        <v>78</v>
      </c>
      <c r="B37" s="12" t="s">
        <v>78</v>
      </c>
      <c r="C37" s="15" t="s">
        <v>1025</v>
      </c>
      <c r="D37" s="15" t="s">
        <v>1202</v>
      </c>
      <c r="E37" s="41" t="s">
        <v>1203</v>
      </c>
      <c r="F37" s="41" t="s">
        <v>199</v>
      </c>
      <c r="G37" s="15" t="s">
        <v>1204</v>
      </c>
      <c r="H37" s="16">
        <v>62021183</v>
      </c>
      <c r="I37" s="15" t="s">
        <v>1024</v>
      </c>
      <c r="J37" s="15" t="s">
        <v>1206</v>
      </c>
      <c r="K37" s="15" t="s">
        <v>1205</v>
      </c>
      <c r="L37" s="23">
        <v>10</v>
      </c>
      <c r="M37" s="17">
        <v>26920</v>
      </c>
      <c r="N37" s="26">
        <v>4300</v>
      </c>
      <c r="O37" s="17">
        <v>11662.46</v>
      </c>
      <c r="P37" s="18">
        <v>0.55957872513974516</v>
      </c>
      <c r="Q37" s="15" t="s">
        <v>1490</v>
      </c>
    </row>
    <row r="38" spans="1:17" x14ac:dyDescent="0.25">
      <c r="A38" s="12" t="s">
        <v>78</v>
      </c>
      <c r="B38" s="12" t="s">
        <v>78</v>
      </c>
      <c r="C38" s="15" t="s">
        <v>1025</v>
      </c>
      <c r="D38" s="15" t="s">
        <v>1207</v>
      </c>
      <c r="E38" s="41" t="s">
        <v>1208</v>
      </c>
      <c r="F38" s="41" t="s">
        <v>199</v>
      </c>
      <c r="G38" s="15" t="s">
        <v>1207</v>
      </c>
      <c r="H38" s="16">
        <v>62021092</v>
      </c>
      <c r="I38" s="15" t="s">
        <v>1024</v>
      </c>
      <c r="J38" s="15" t="s">
        <v>90</v>
      </c>
      <c r="K38" s="15" t="s">
        <v>1209</v>
      </c>
      <c r="L38" s="23">
        <v>5</v>
      </c>
      <c r="M38" s="17">
        <v>20841.5</v>
      </c>
      <c r="N38" s="26">
        <v>4350</v>
      </c>
      <c r="O38" s="17">
        <v>20242.724999999999</v>
      </c>
      <c r="P38" s="18">
        <v>0.97127006213564271</v>
      </c>
      <c r="Q38" s="15" t="s">
        <v>1491</v>
      </c>
    </row>
    <row r="39" spans="1:17" x14ac:dyDescent="0.25">
      <c r="A39" s="12" t="s">
        <v>78</v>
      </c>
      <c r="B39" s="12" t="s">
        <v>78</v>
      </c>
      <c r="C39" s="15" t="s">
        <v>1025</v>
      </c>
      <c r="D39" s="15" t="s">
        <v>1144</v>
      </c>
      <c r="E39" s="30" t="s">
        <v>1513</v>
      </c>
      <c r="F39" s="35" t="s">
        <v>1510</v>
      </c>
      <c r="G39" s="15" t="s">
        <v>1210</v>
      </c>
      <c r="H39" s="16">
        <v>62020904</v>
      </c>
      <c r="I39" s="15" t="s">
        <v>1024</v>
      </c>
      <c r="J39" s="15" t="s">
        <v>91</v>
      </c>
      <c r="K39" s="15" t="s">
        <v>1211</v>
      </c>
      <c r="L39" s="23">
        <v>8</v>
      </c>
      <c r="M39" s="17">
        <v>28328</v>
      </c>
      <c r="N39" s="42">
        <v>4377.4040000000005</v>
      </c>
      <c r="O39" s="25">
        <v>16113.224124</v>
      </c>
      <c r="P39" s="18">
        <v>0.5688090978537137</v>
      </c>
      <c r="Q39" s="15" t="s">
        <v>1492</v>
      </c>
    </row>
    <row r="40" spans="1:17" x14ac:dyDescent="0.25">
      <c r="A40" s="12" t="s">
        <v>78</v>
      </c>
      <c r="B40" s="12" t="s">
        <v>78</v>
      </c>
      <c r="C40" s="15" t="s">
        <v>1025</v>
      </c>
      <c r="D40" s="15" t="s">
        <v>1131</v>
      </c>
      <c r="E40" s="30" t="s">
        <v>1512</v>
      </c>
      <c r="F40" s="30" t="s">
        <v>1510</v>
      </c>
      <c r="G40" s="15" t="s">
        <v>1212</v>
      </c>
      <c r="H40" s="16">
        <v>62020599</v>
      </c>
      <c r="I40" s="15" t="s">
        <v>1024</v>
      </c>
      <c r="J40" s="15" t="s">
        <v>91</v>
      </c>
      <c r="K40" s="15" t="s">
        <v>1213</v>
      </c>
      <c r="L40" s="23">
        <v>3</v>
      </c>
      <c r="M40" s="17">
        <v>10338</v>
      </c>
      <c r="N40" s="26">
        <v>575.12</v>
      </c>
      <c r="O40" s="17">
        <v>2117.0167200000001</v>
      </c>
      <c r="P40" s="18">
        <v>0.20478010446894951</v>
      </c>
      <c r="Q40" s="15" t="s">
        <v>1493</v>
      </c>
    </row>
    <row r="41" spans="1:17" x14ac:dyDescent="0.25">
      <c r="A41" s="12" t="s">
        <v>78</v>
      </c>
      <c r="B41" s="12" t="s">
        <v>78</v>
      </c>
      <c r="C41" s="15" t="s">
        <v>1025</v>
      </c>
      <c r="D41" s="15" t="s">
        <v>1214</v>
      </c>
      <c r="E41" s="30" t="s">
        <v>1528</v>
      </c>
      <c r="F41" s="30" t="s">
        <v>1510</v>
      </c>
      <c r="G41" s="15" t="s">
        <v>1215</v>
      </c>
      <c r="H41" s="16">
        <v>62020250</v>
      </c>
      <c r="I41" s="15" t="s">
        <v>1024</v>
      </c>
      <c r="J41" s="15" t="s">
        <v>91</v>
      </c>
      <c r="K41" s="15" t="s">
        <v>1216</v>
      </c>
      <c r="L41" s="23">
        <v>1.9350000000000001</v>
      </c>
      <c r="M41" s="17">
        <v>6306.165</v>
      </c>
      <c r="N41" s="26">
        <v>57.904209999999999</v>
      </c>
      <c r="O41" s="17">
        <v>213.14539700999998</v>
      </c>
      <c r="P41" s="18">
        <v>3.3799527448140035E-2</v>
      </c>
      <c r="Q41" s="15" t="s">
        <v>1494</v>
      </c>
    </row>
    <row r="42" spans="1:17" x14ac:dyDescent="0.25">
      <c r="A42" s="12" t="s">
        <v>78</v>
      </c>
      <c r="B42" s="12" t="s">
        <v>78</v>
      </c>
      <c r="C42" s="15" t="s">
        <v>1025</v>
      </c>
      <c r="D42" s="15" t="s">
        <v>1174</v>
      </c>
      <c r="E42" s="30" t="s">
        <v>1522</v>
      </c>
      <c r="F42" s="30" t="s">
        <v>199</v>
      </c>
      <c r="G42" s="15" t="s">
        <v>1222</v>
      </c>
      <c r="H42" s="16">
        <v>62021530</v>
      </c>
      <c r="I42" s="15" t="s">
        <v>1024</v>
      </c>
      <c r="J42" s="15" t="s">
        <v>88</v>
      </c>
      <c r="K42" s="15" t="s">
        <v>1223</v>
      </c>
      <c r="L42" s="23">
        <v>2.8</v>
      </c>
      <c r="M42" s="17">
        <v>11468.8</v>
      </c>
      <c r="N42" s="26">
        <v>2600.1333999999997</v>
      </c>
      <c r="O42" s="17">
        <v>10346.19081194</v>
      </c>
      <c r="P42" s="18">
        <v>0.90211624685581759</v>
      </c>
      <c r="Q42" s="15" t="s">
        <v>1483</v>
      </c>
    </row>
    <row r="43" spans="1:17" x14ac:dyDescent="0.25">
      <c r="A43" s="12" t="s">
        <v>78</v>
      </c>
      <c r="B43" s="12" t="s">
        <v>78</v>
      </c>
      <c r="C43" s="15" t="s">
        <v>1025</v>
      </c>
      <c r="D43" s="15" t="s">
        <v>1224</v>
      </c>
      <c r="E43" s="51" t="s">
        <v>924</v>
      </c>
      <c r="F43" s="51" t="s">
        <v>3</v>
      </c>
      <c r="G43" s="15" t="s">
        <v>1225</v>
      </c>
      <c r="H43" s="16">
        <v>9840622</v>
      </c>
      <c r="I43" s="15" t="s">
        <v>1024</v>
      </c>
      <c r="J43" s="15" t="s">
        <v>88</v>
      </c>
      <c r="K43" s="15" t="s">
        <v>1226</v>
      </c>
      <c r="L43" s="23">
        <v>1</v>
      </c>
      <c r="M43" s="17">
        <v>4856.3</v>
      </c>
      <c r="N43" s="26">
        <v>7.5</v>
      </c>
      <c r="O43" s="17">
        <v>29.843250000000001</v>
      </c>
      <c r="P43" s="22">
        <v>6.1452649136173633E-3</v>
      </c>
      <c r="Q43" s="52">
        <v>45732</v>
      </c>
    </row>
    <row r="44" spans="1:17" x14ac:dyDescent="0.25">
      <c r="A44" s="12" t="s">
        <v>78</v>
      </c>
      <c r="B44" s="12" t="s">
        <v>78</v>
      </c>
      <c r="C44" s="15" t="s">
        <v>1025</v>
      </c>
      <c r="D44" s="15" t="s">
        <v>1068</v>
      </c>
      <c r="E44" s="41" t="s">
        <v>1227</v>
      </c>
      <c r="F44" s="41" t="s">
        <v>199</v>
      </c>
      <c r="G44" s="15" t="s">
        <v>1228</v>
      </c>
      <c r="H44" s="16">
        <v>9840602</v>
      </c>
      <c r="I44" s="15" t="s">
        <v>1024</v>
      </c>
      <c r="J44" s="15" t="s">
        <v>91</v>
      </c>
      <c r="K44" s="15" t="s">
        <v>1412</v>
      </c>
      <c r="L44" s="23">
        <v>0.66</v>
      </c>
      <c r="M44" s="17">
        <v>2517.9</v>
      </c>
      <c r="N44" s="26">
        <v>94.963999999999999</v>
      </c>
      <c r="O44" s="17">
        <v>349.56248399999998</v>
      </c>
      <c r="P44" s="22">
        <v>0.13883096389848681</v>
      </c>
      <c r="Q44" s="52">
        <v>45658</v>
      </c>
    </row>
    <row r="45" spans="1:17" x14ac:dyDescent="0.25">
      <c r="A45" s="12" t="s">
        <v>78</v>
      </c>
      <c r="B45" s="12" t="s">
        <v>92</v>
      </c>
      <c r="C45" s="15" t="s">
        <v>1025</v>
      </c>
      <c r="D45" s="15" t="s">
        <v>1178</v>
      </c>
      <c r="E45" s="30" t="s">
        <v>1523</v>
      </c>
      <c r="F45" s="30" t="s">
        <v>199</v>
      </c>
      <c r="G45" s="15" t="s">
        <v>1179</v>
      </c>
      <c r="H45" s="16">
        <v>62018841</v>
      </c>
      <c r="I45" s="15" t="s">
        <v>1024</v>
      </c>
      <c r="J45" s="15" t="s">
        <v>88</v>
      </c>
      <c r="K45" s="15" t="s">
        <v>1181</v>
      </c>
      <c r="L45" s="23">
        <v>0.2</v>
      </c>
      <c r="M45" s="17">
        <v>745.56</v>
      </c>
      <c r="N45" s="26">
        <v>17.777849999999997</v>
      </c>
      <c r="O45" s="17">
        <v>70.739842934999999</v>
      </c>
      <c r="P45" s="22">
        <v>9.4881488994849508E-2</v>
      </c>
      <c r="Q45" s="52">
        <v>46568</v>
      </c>
    </row>
    <row r="46" spans="1:17" x14ac:dyDescent="0.25">
      <c r="H46" s="9"/>
      <c r="N46" s="17"/>
      <c r="O46" s="17"/>
    </row>
    <row r="47" spans="1:17" x14ac:dyDescent="0.25">
      <c r="H47" s="9"/>
      <c r="O47" s="46"/>
    </row>
    <row r="48" spans="1:17" x14ac:dyDescent="0.25">
      <c r="H48" s="9"/>
    </row>
  </sheetData>
  <pageMargins left="0.7" right="0.7" top="0.75" bottom="0.75" header="0.3" footer="0.3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10"/>
  <sheetViews>
    <sheetView rightToLeft="1" workbookViewId="0">
      <selection activeCell="B5" sqref="B5:B10"/>
    </sheetView>
  </sheetViews>
  <sheetFormatPr defaultRowHeight="13.8" x14ac:dyDescent="0.25"/>
  <cols>
    <col min="1" max="1" width="54" customWidth="1"/>
    <col min="2" max="2" width="31.8984375" bestFit="1" customWidth="1"/>
    <col min="3" max="3" width="14" customWidth="1"/>
    <col min="4" max="4" width="15" customWidth="1"/>
  </cols>
  <sheetData>
    <row r="1" spans="1:6" x14ac:dyDescent="0.25">
      <c r="B1" s="88" t="s">
        <v>0</v>
      </c>
      <c r="C1" s="58"/>
      <c r="D1" s="58"/>
      <c r="E1" s="58"/>
      <c r="F1" s="88" t="s">
        <v>1</v>
      </c>
    </row>
    <row r="2" spans="1:6" x14ac:dyDescent="0.25">
      <c r="A2" s="4" t="s">
        <v>1399</v>
      </c>
      <c r="B2" s="4" t="s">
        <v>1400</v>
      </c>
      <c r="C2" s="4" t="s">
        <v>1401</v>
      </c>
      <c r="D2" s="4" t="s">
        <v>1402</v>
      </c>
      <c r="E2" s="88" t="s">
        <v>4</v>
      </c>
      <c r="F2" s="88" t="s">
        <v>1</v>
      </c>
    </row>
    <row r="3" spans="1:6" x14ac:dyDescent="0.25">
      <c r="B3" s="88" t="s">
        <v>24</v>
      </c>
      <c r="C3" s="58"/>
      <c r="D3" s="58"/>
    </row>
    <row r="4" spans="1:6" x14ac:dyDescent="0.25">
      <c r="B4" s="88" t="s">
        <v>25</v>
      </c>
      <c r="C4" s="58"/>
      <c r="D4" s="58"/>
    </row>
    <row r="5" spans="1:6" x14ac:dyDescent="0.25">
      <c r="B5" t="s">
        <v>1496</v>
      </c>
    </row>
    <row r="6" spans="1:6" x14ac:dyDescent="0.25">
      <c r="B6" t="s">
        <v>917</v>
      </c>
    </row>
    <row r="7" spans="1:6" x14ac:dyDescent="0.25">
      <c r="B7" t="s">
        <v>1497</v>
      </c>
    </row>
    <row r="8" spans="1:6" x14ac:dyDescent="0.25">
      <c r="B8" t="s">
        <v>1498</v>
      </c>
    </row>
    <row r="9" spans="1:6" x14ac:dyDescent="0.25">
      <c r="B9" t="s">
        <v>1499</v>
      </c>
    </row>
    <row r="10" spans="1:6" x14ac:dyDescent="0.25">
      <c r="B10" t="s">
        <v>1500</v>
      </c>
    </row>
  </sheetData>
  <mergeCells count="5">
    <mergeCell ref="B1:D1"/>
    <mergeCell ref="B3:D3"/>
    <mergeCell ref="B4:D4"/>
    <mergeCell ref="E1:E2"/>
    <mergeCell ref="F1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4"/>
  <sheetViews>
    <sheetView rightToLeft="1" workbookViewId="0"/>
  </sheetViews>
  <sheetFormatPr defaultRowHeight="13.8" x14ac:dyDescent="0.25"/>
  <cols>
    <col min="1" max="1" width="11" customWidth="1"/>
    <col min="2" max="2" width="9" customWidth="1"/>
    <col min="3" max="3" width="11" customWidth="1"/>
    <col min="4" max="4" width="27" customWidth="1"/>
  </cols>
  <sheetData>
    <row r="1" spans="1:6" x14ac:dyDescent="0.25">
      <c r="B1" s="89" t="s">
        <v>0</v>
      </c>
      <c r="C1" s="58"/>
      <c r="D1" s="58"/>
      <c r="E1" s="58"/>
      <c r="F1" s="89" t="s">
        <v>1</v>
      </c>
    </row>
    <row r="2" spans="1:6" x14ac:dyDescent="0.25">
      <c r="A2" s="4" t="s">
        <v>1403</v>
      </c>
      <c r="B2" s="4" t="s">
        <v>1404</v>
      </c>
      <c r="C2" s="4" t="s">
        <v>1405</v>
      </c>
      <c r="D2" s="4" t="s">
        <v>1406</v>
      </c>
      <c r="E2" s="89" t="s">
        <v>4</v>
      </c>
      <c r="F2" s="89" t="s">
        <v>1</v>
      </c>
    </row>
    <row r="3" spans="1:6" x14ac:dyDescent="0.25">
      <c r="B3" s="89" t="s">
        <v>24</v>
      </c>
      <c r="C3" s="58"/>
      <c r="D3" s="58"/>
    </row>
    <row r="4" spans="1:6" x14ac:dyDescent="0.25">
      <c r="B4" s="89" t="s">
        <v>25</v>
      </c>
      <c r="C4" s="58"/>
      <c r="D4" s="58"/>
    </row>
  </sheetData>
  <mergeCells count="5">
    <mergeCell ref="B1:D1"/>
    <mergeCell ref="B3:D3"/>
    <mergeCell ref="B4:D4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68"/>
  <sheetViews>
    <sheetView rightToLeft="1" topLeftCell="G1" workbookViewId="0">
      <selection activeCell="P2" sqref="P2"/>
    </sheetView>
  </sheetViews>
  <sheetFormatPr defaultRowHeight="13.8" x14ac:dyDescent="0.25"/>
  <cols>
    <col min="1" max="1" width="36" customWidth="1"/>
    <col min="2" max="2" width="12" customWidth="1"/>
    <col min="3" max="3" width="26" customWidth="1"/>
    <col min="4" max="4" width="17" customWidth="1"/>
    <col min="5" max="5" width="15" customWidth="1"/>
    <col min="6" max="6" width="40" customWidth="1"/>
    <col min="7" max="7" width="12" customWidth="1"/>
    <col min="8" max="8" width="24" customWidth="1"/>
    <col min="9" max="9" width="11" customWidth="1"/>
    <col min="10" max="10" width="7" customWidth="1"/>
    <col min="11" max="11" width="9" customWidth="1"/>
    <col min="12" max="12" width="14" customWidth="1"/>
    <col min="13" max="13" width="8" customWidth="1"/>
    <col min="14" max="14" width="12" customWidth="1"/>
    <col min="15" max="15" width="13" customWidth="1"/>
    <col min="16" max="16" width="14" customWidth="1"/>
    <col min="17" max="17" width="27" customWidth="1"/>
    <col min="18" max="18" width="19" customWidth="1"/>
    <col min="19" max="19" width="12" customWidth="1"/>
    <col min="20" max="20" width="15" customWidth="1"/>
    <col min="21" max="21" width="24" customWidth="1"/>
    <col min="22" max="23" width="25" customWidth="1"/>
    <col min="24" max="24" width="23" customWidth="1"/>
    <col min="25" max="25" width="25" customWidth="1"/>
    <col min="26" max="26" width="23" customWidth="1"/>
    <col min="27" max="27" width="11" customWidth="1"/>
  </cols>
  <sheetData>
    <row r="1" spans="1:29" x14ac:dyDescent="0.25">
      <c r="B1" s="61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C1" s="61" t="s">
        <v>1</v>
      </c>
    </row>
    <row r="2" spans="1:29" x14ac:dyDescent="0.25">
      <c r="A2" s="4" t="s">
        <v>61</v>
      </c>
      <c r="B2" s="4" t="s">
        <v>62</v>
      </c>
      <c r="C2" s="4" t="s">
        <v>96</v>
      </c>
      <c r="D2" s="4" t="s">
        <v>97</v>
      </c>
      <c r="E2" s="4" t="s">
        <v>98</v>
      </c>
      <c r="F2" s="4" t="s">
        <v>66</v>
      </c>
      <c r="G2" s="4" t="s">
        <v>67</v>
      </c>
      <c r="H2" s="4" t="s">
        <v>99</v>
      </c>
      <c r="I2" s="4" t="s">
        <v>100</v>
      </c>
      <c r="J2" s="4" t="s">
        <v>101</v>
      </c>
      <c r="K2" s="4" t="s">
        <v>70</v>
      </c>
      <c r="L2" s="4" t="s">
        <v>71</v>
      </c>
      <c r="M2" s="4" t="s">
        <v>102</v>
      </c>
      <c r="N2" s="4" t="s">
        <v>103</v>
      </c>
      <c r="O2" s="4" t="s">
        <v>74</v>
      </c>
      <c r="P2" s="4" t="s">
        <v>104</v>
      </c>
      <c r="Q2" s="4" t="s">
        <v>105</v>
      </c>
      <c r="R2" s="4" t="s">
        <v>106</v>
      </c>
      <c r="S2" s="4" t="s">
        <v>73</v>
      </c>
      <c r="T2" s="4" t="s">
        <v>107</v>
      </c>
      <c r="U2" s="4" t="s">
        <v>75</v>
      </c>
      <c r="V2" s="4" t="s">
        <v>108</v>
      </c>
      <c r="W2" s="4" t="s">
        <v>29</v>
      </c>
      <c r="X2" s="4" t="s">
        <v>109</v>
      </c>
      <c r="Y2" s="4" t="s">
        <v>76</v>
      </c>
      <c r="Z2" s="4" t="s">
        <v>77</v>
      </c>
      <c r="AA2" s="4" t="s">
        <v>3</v>
      </c>
      <c r="AB2" s="61" t="s">
        <v>4</v>
      </c>
      <c r="AC2" s="61" t="s">
        <v>1</v>
      </c>
    </row>
    <row r="3" spans="1:29" x14ac:dyDescent="0.25">
      <c r="A3" s="2" t="s">
        <v>78</v>
      </c>
      <c r="B3" s="2" t="s">
        <v>78</v>
      </c>
      <c r="C3" s="2" t="s">
        <v>110</v>
      </c>
      <c r="D3" s="2" t="s">
        <v>111</v>
      </c>
      <c r="E3" s="9">
        <v>1125400</v>
      </c>
      <c r="F3" s="2" t="s">
        <v>112</v>
      </c>
      <c r="G3" s="2" t="s">
        <v>82</v>
      </c>
      <c r="H3" s="2" t="s">
        <v>82</v>
      </c>
      <c r="I3" s="2" t="s">
        <v>113</v>
      </c>
      <c r="J3" s="2" t="s">
        <v>114</v>
      </c>
      <c r="K3" s="2" t="s">
        <v>115</v>
      </c>
      <c r="L3" s="2" t="s">
        <v>86</v>
      </c>
      <c r="M3" s="5">
        <v>12</v>
      </c>
      <c r="N3" s="2" t="s">
        <v>116</v>
      </c>
      <c r="O3" s="6">
        <v>5.5E-2</v>
      </c>
      <c r="P3" s="6">
        <v>4.7100000000000003E-2</v>
      </c>
      <c r="Q3" s="5">
        <v>0</v>
      </c>
      <c r="R3" s="5">
        <v>28200000</v>
      </c>
      <c r="S3" s="5">
        <v>1</v>
      </c>
      <c r="T3" s="5">
        <v>110.25</v>
      </c>
      <c r="U3" s="5">
        <v>31090.5</v>
      </c>
      <c r="V3" s="2" t="s">
        <v>3</v>
      </c>
      <c r="W3" s="2" t="s">
        <v>27</v>
      </c>
      <c r="X3" s="6">
        <v>1.4605000000000002E-3</v>
      </c>
      <c r="Y3" s="6">
        <v>4.1853100000000004E-2</v>
      </c>
      <c r="Z3" s="6">
        <v>6.8262999999999996E-3</v>
      </c>
      <c r="AA3" s="2" t="s">
        <v>3</v>
      </c>
      <c r="AB3" s="61" t="s">
        <v>4</v>
      </c>
      <c r="AC3" s="61" t="s">
        <v>1</v>
      </c>
    </row>
    <row r="4" spans="1:29" x14ac:dyDescent="0.25">
      <c r="A4" s="2" t="s">
        <v>78</v>
      </c>
      <c r="B4" s="2" t="s">
        <v>78</v>
      </c>
      <c r="C4" s="2" t="s">
        <v>110</v>
      </c>
      <c r="D4" s="2" t="s">
        <v>117</v>
      </c>
      <c r="E4" s="9">
        <v>1135557</v>
      </c>
      <c r="F4" s="2" t="s">
        <v>112</v>
      </c>
      <c r="G4" s="2" t="s">
        <v>82</v>
      </c>
      <c r="H4" s="2" t="s">
        <v>82</v>
      </c>
      <c r="I4" s="2" t="s">
        <v>113</v>
      </c>
      <c r="J4" s="2" t="s">
        <v>114</v>
      </c>
      <c r="K4" s="2" t="s">
        <v>115</v>
      </c>
      <c r="L4" s="2" t="s">
        <v>86</v>
      </c>
      <c r="M4" s="5">
        <v>1.4</v>
      </c>
      <c r="N4" s="2" t="s">
        <v>118</v>
      </c>
      <c r="O4" s="6">
        <v>1.7500000000000002E-2</v>
      </c>
      <c r="P4" s="6">
        <v>4.0099999999999997E-2</v>
      </c>
      <c r="Q4" s="5">
        <v>0</v>
      </c>
      <c r="R4" s="5">
        <v>30600000</v>
      </c>
      <c r="S4" s="5">
        <v>1</v>
      </c>
      <c r="T4" s="5">
        <v>97.96</v>
      </c>
      <c r="U4" s="5">
        <v>29975.759999999998</v>
      </c>
      <c r="V4" s="2" t="s">
        <v>3</v>
      </c>
      <c r="W4" s="2" t="s">
        <v>27</v>
      </c>
      <c r="X4" s="6">
        <v>1.2870000000000002E-3</v>
      </c>
      <c r="Y4" s="6">
        <v>4.0352499999999993E-2</v>
      </c>
      <c r="Z4" s="6">
        <v>6.5816E-3</v>
      </c>
      <c r="AA4" s="2" t="s">
        <v>3</v>
      </c>
      <c r="AB4" s="61" t="s">
        <v>4</v>
      </c>
      <c r="AC4" s="61" t="s">
        <v>1</v>
      </c>
    </row>
    <row r="5" spans="1:29" x14ac:dyDescent="0.25">
      <c r="A5" s="2" t="s">
        <v>78</v>
      </c>
      <c r="B5" s="2" t="s">
        <v>78</v>
      </c>
      <c r="C5" s="2" t="s">
        <v>110</v>
      </c>
      <c r="D5" s="2" t="s">
        <v>119</v>
      </c>
      <c r="E5" s="9">
        <v>1135912</v>
      </c>
      <c r="F5" s="2" t="s">
        <v>120</v>
      </c>
      <c r="G5" s="2" t="s">
        <v>82</v>
      </c>
      <c r="H5" s="2" t="s">
        <v>82</v>
      </c>
      <c r="I5" s="2" t="s">
        <v>113</v>
      </c>
      <c r="J5" s="2" t="s">
        <v>114</v>
      </c>
      <c r="K5" s="2" t="s">
        <v>115</v>
      </c>
      <c r="L5" s="2" t="s">
        <v>86</v>
      </c>
      <c r="M5" s="5">
        <v>1.58</v>
      </c>
      <c r="N5" s="2" t="s">
        <v>121</v>
      </c>
      <c r="O5" s="6">
        <v>7.4999999999999997E-3</v>
      </c>
      <c r="P5" s="6">
        <v>1.03E-2</v>
      </c>
      <c r="Q5" s="5">
        <v>0</v>
      </c>
      <c r="R5" s="5">
        <v>31363000</v>
      </c>
      <c r="S5" s="5">
        <v>1</v>
      </c>
      <c r="T5" s="5">
        <v>112.14</v>
      </c>
      <c r="U5" s="5">
        <v>35170.468200000003</v>
      </c>
      <c r="V5" s="2" t="s">
        <v>3</v>
      </c>
      <c r="W5" s="2" t="s">
        <v>27</v>
      </c>
      <c r="X5" s="6">
        <v>1.4450999999999999E-3</v>
      </c>
      <c r="Y5" s="6">
        <v>4.7345400000000003E-2</v>
      </c>
      <c r="Z5" s="6">
        <v>7.7220999999999991E-3</v>
      </c>
      <c r="AA5" s="2" t="s">
        <v>3</v>
      </c>
      <c r="AB5" s="61" t="s">
        <v>4</v>
      </c>
      <c r="AC5" s="61" t="s">
        <v>1</v>
      </c>
    </row>
    <row r="6" spans="1:29" x14ac:dyDescent="0.25">
      <c r="A6" s="2" t="s">
        <v>78</v>
      </c>
      <c r="B6" s="2" t="s">
        <v>78</v>
      </c>
      <c r="C6" s="2" t="s">
        <v>110</v>
      </c>
      <c r="D6" s="2" t="s">
        <v>122</v>
      </c>
      <c r="E6" s="9">
        <v>1140193</v>
      </c>
      <c r="F6" s="2" t="s">
        <v>112</v>
      </c>
      <c r="G6" s="2" t="s">
        <v>82</v>
      </c>
      <c r="H6" s="2" t="s">
        <v>82</v>
      </c>
      <c r="I6" s="2" t="s">
        <v>113</v>
      </c>
      <c r="J6" s="2" t="s">
        <v>114</v>
      </c>
      <c r="K6" s="2" t="s">
        <v>115</v>
      </c>
      <c r="L6" s="2" t="s">
        <v>86</v>
      </c>
      <c r="M6" s="5">
        <v>15.14</v>
      </c>
      <c r="N6" s="2" t="s">
        <v>123</v>
      </c>
      <c r="O6" s="6">
        <v>3.7499999999999999E-2</v>
      </c>
      <c r="P6" s="6">
        <v>4.82E-2</v>
      </c>
      <c r="Q6" s="5">
        <v>0</v>
      </c>
      <c r="R6" s="5">
        <v>45120000</v>
      </c>
      <c r="S6" s="5">
        <v>1</v>
      </c>
      <c r="T6" s="5">
        <v>85.26</v>
      </c>
      <c r="U6" s="5">
        <v>38469.311999999998</v>
      </c>
      <c r="V6" s="2" t="s">
        <v>3</v>
      </c>
      <c r="W6" s="2" t="s">
        <v>27</v>
      </c>
      <c r="X6" s="6">
        <v>1.789E-3</v>
      </c>
      <c r="Y6" s="6">
        <v>5.1786199999999998E-2</v>
      </c>
      <c r="Z6" s="6">
        <v>8.4463999999999997E-3</v>
      </c>
      <c r="AA6" s="2" t="s">
        <v>3</v>
      </c>
      <c r="AB6" s="61" t="s">
        <v>4</v>
      </c>
      <c r="AC6" s="61" t="s">
        <v>1</v>
      </c>
    </row>
    <row r="7" spans="1:29" x14ac:dyDescent="0.25">
      <c r="A7" s="2" t="s">
        <v>78</v>
      </c>
      <c r="B7" s="2" t="s">
        <v>78</v>
      </c>
      <c r="C7" s="2" t="s">
        <v>110</v>
      </c>
      <c r="D7" s="2" t="s">
        <v>124</v>
      </c>
      <c r="E7" s="9">
        <v>1140847</v>
      </c>
      <c r="F7" s="2" t="s">
        <v>120</v>
      </c>
      <c r="G7" s="2" t="s">
        <v>82</v>
      </c>
      <c r="H7" s="2" t="s">
        <v>82</v>
      </c>
      <c r="I7" s="2" t="s">
        <v>113</v>
      </c>
      <c r="J7" s="2" t="s">
        <v>114</v>
      </c>
      <c r="K7" s="2" t="s">
        <v>115</v>
      </c>
      <c r="L7" s="2" t="s">
        <v>86</v>
      </c>
      <c r="M7" s="5">
        <v>3.12</v>
      </c>
      <c r="N7" s="2" t="s">
        <v>125</v>
      </c>
      <c r="O7" s="6">
        <v>7.4999999999999997E-3</v>
      </c>
      <c r="P7" s="6">
        <v>1.26E-2</v>
      </c>
      <c r="Q7" s="5">
        <v>0</v>
      </c>
      <c r="R7" s="5">
        <v>76400000</v>
      </c>
      <c r="S7" s="5">
        <v>1</v>
      </c>
      <c r="T7" s="5">
        <v>111.88</v>
      </c>
      <c r="U7" s="5">
        <v>85476.32</v>
      </c>
      <c r="V7" s="2" t="s">
        <v>3</v>
      </c>
      <c r="W7" s="2" t="s">
        <v>27</v>
      </c>
      <c r="X7" s="6">
        <v>3.4273999999999997E-3</v>
      </c>
      <c r="Y7" s="6">
        <v>0.11506569999999999</v>
      </c>
      <c r="Z7" s="6">
        <v>1.87674E-2</v>
      </c>
      <c r="AA7" s="2" t="s">
        <v>3</v>
      </c>
      <c r="AB7" s="61" t="s">
        <v>4</v>
      </c>
      <c r="AC7" s="61" t="s">
        <v>1</v>
      </c>
    </row>
    <row r="8" spans="1:29" x14ac:dyDescent="0.25">
      <c r="A8" s="2" t="s">
        <v>78</v>
      </c>
      <c r="B8" s="2" t="s">
        <v>78</v>
      </c>
      <c r="C8" s="2" t="s">
        <v>126</v>
      </c>
      <c r="D8" s="2" t="s">
        <v>127</v>
      </c>
      <c r="E8" s="9">
        <v>1150879</v>
      </c>
      <c r="F8" s="2" t="s">
        <v>112</v>
      </c>
      <c r="G8" s="2" t="s">
        <v>82</v>
      </c>
      <c r="H8" s="2" t="s">
        <v>82</v>
      </c>
      <c r="I8" s="2" t="s">
        <v>113</v>
      </c>
      <c r="J8" s="2" t="s">
        <v>114</v>
      </c>
      <c r="K8" s="2" t="s">
        <v>115</v>
      </c>
      <c r="L8" s="2" t="s">
        <v>86</v>
      </c>
      <c r="M8" s="5">
        <v>4.2699999999999996</v>
      </c>
      <c r="N8" s="2" t="s">
        <v>128</v>
      </c>
      <c r="O8" s="6">
        <v>2.2499999999999999E-2</v>
      </c>
      <c r="P8" s="6">
        <v>4.07E-2</v>
      </c>
      <c r="Q8" s="5">
        <v>0</v>
      </c>
      <c r="R8" s="5">
        <v>19404517</v>
      </c>
      <c r="S8" s="5">
        <v>1</v>
      </c>
      <c r="T8" s="5">
        <v>93.79</v>
      </c>
      <c r="U8" s="5">
        <v>18199.496490000001</v>
      </c>
      <c r="V8" s="2" t="s">
        <v>3</v>
      </c>
      <c r="W8" s="2" t="s">
        <v>27</v>
      </c>
      <c r="X8" s="6">
        <v>6.7049999999999998E-4</v>
      </c>
      <c r="Y8" s="6">
        <v>2.44996E-2</v>
      </c>
      <c r="Z8" s="6">
        <v>3.9959000000000001E-3</v>
      </c>
      <c r="AA8" s="2" t="s">
        <v>3</v>
      </c>
      <c r="AB8" s="61" t="s">
        <v>4</v>
      </c>
      <c r="AC8" s="61" t="s">
        <v>1</v>
      </c>
    </row>
    <row r="9" spans="1:29" x14ac:dyDescent="0.25">
      <c r="A9" s="2" t="s">
        <v>78</v>
      </c>
      <c r="B9" s="2" t="s">
        <v>78</v>
      </c>
      <c r="C9" s="2" t="s">
        <v>110</v>
      </c>
      <c r="D9" s="2" t="s">
        <v>129</v>
      </c>
      <c r="E9" s="9">
        <v>1157023</v>
      </c>
      <c r="F9" s="2" t="s">
        <v>120</v>
      </c>
      <c r="G9" s="2" t="s">
        <v>82</v>
      </c>
      <c r="H9" s="2" t="s">
        <v>82</v>
      </c>
      <c r="I9" s="2" t="s">
        <v>113</v>
      </c>
      <c r="J9" s="2" t="s">
        <v>114</v>
      </c>
      <c r="K9" s="2" t="s">
        <v>115</v>
      </c>
      <c r="L9" s="2" t="s">
        <v>86</v>
      </c>
      <c r="M9" s="5">
        <v>5.09</v>
      </c>
      <c r="N9" s="2" t="s">
        <v>130</v>
      </c>
      <c r="O9" s="6">
        <v>5.0000000000000001E-3</v>
      </c>
      <c r="P9" s="6">
        <v>1.4199999999999999E-2</v>
      </c>
      <c r="Q9" s="5">
        <v>0</v>
      </c>
      <c r="R9" s="5">
        <v>54400000</v>
      </c>
      <c r="S9" s="5">
        <v>1</v>
      </c>
      <c r="T9" s="5">
        <v>107.2</v>
      </c>
      <c r="U9" s="5">
        <v>58316.800000000003</v>
      </c>
      <c r="V9" s="2" t="s">
        <v>3</v>
      </c>
      <c r="W9" s="2" t="s">
        <v>27</v>
      </c>
      <c r="X9" s="6">
        <v>2.3592000000000001E-3</v>
      </c>
      <c r="Y9" s="6">
        <v>7.8504299999999999E-2</v>
      </c>
      <c r="Z9" s="6">
        <v>1.2804199999999998E-2</v>
      </c>
      <c r="AA9" s="2" t="s">
        <v>3</v>
      </c>
      <c r="AB9" s="61" t="s">
        <v>4</v>
      </c>
      <c r="AC9" s="61" t="s">
        <v>1</v>
      </c>
    </row>
    <row r="10" spans="1:29" x14ac:dyDescent="0.25">
      <c r="A10" s="2" t="s">
        <v>78</v>
      </c>
      <c r="B10" s="2" t="s">
        <v>78</v>
      </c>
      <c r="C10" s="2" t="s">
        <v>110</v>
      </c>
      <c r="D10" s="2" t="s">
        <v>131</v>
      </c>
      <c r="E10" s="9">
        <v>1160985</v>
      </c>
      <c r="F10" s="2" t="s">
        <v>112</v>
      </c>
      <c r="G10" s="2" t="s">
        <v>82</v>
      </c>
      <c r="H10" s="2" t="s">
        <v>82</v>
      </c>
      <c r="I10" s="2" t="s">
        <v>113</v>
      </c>
      <c r="J10" s="2" t="s">
        <v>114</v>
      </c>
      <c r="K10" s="2" t="s">
        <v>115</v>
      </c>
      <c r="L10" s="2" t="s">
        <v>86</v>
      </c>
      <c r="M10" s="5">
        <v>5.84</v>
      </c>
      <c r="N10" s="2" t="s">
        <v>132</v>
      </c>
      <c r="O10" s="6">
        <v>0.01</v>
      </c>
      <c r="P10" s="6">
        <v>4.1700000000000001E-2</v>
      </c>
      <c r="Q10" s="5">
        <v>0</v>
      </c>
      <c r="R10" s="5">
        <v>18000000</v>
      </c>
      <c r="S10" s="5">
        <v>1</v>
      </c>
      <c r="T10" s="5">
        <v>83.47</v>
      </c>
      <c r="U10" s="5">
        <v>15024.6</v>
      </c>
      <c r="V10" s="2" t="s">
        <v>3</v>
      </c>
      <c r="W10" s="2" t="s">
        <v>27</v>
      </c>
      <c r="X10" s="6">
        <v>4.7669999999999999E-4</v>
      </c>
      <c r="Y10" s="6">
        <v>2.0225699999999999E-2</v>
      </c>
      <c r="Z10" s="6">
        <v>3.2988000000000002E-3</v>
      </c>
      <c r="AA10" s="2" t="s">
        <v>3</v>
      </c>
      <c r="AB10" s="61" t="s">
        <v>4</v>
      </c>
      <c r="AC10" s="61" t="s">
        <v>1</v>
      </c>
    </row>
    <row r="11" spans="1:29" x14ac:dyDescent="0.25">
      <c r="A11" s="2" t="s">
        <v>78</v>
      </c>
      <c r="B11" s="2" t="s">
        <v>78</v>
      </c>
      <c r="C11" s="2" t="s">
        <v>110</v>
      </c>
      <c r="D11" s="2" t="s">
        <v>133</v>
      </c>
      <c r="E11" s="9">
        <v>1169564</v>
      </c>
      <c r="F11" s="2" t="s">
        <v>120</v>
      </c>
      <c r="G11" s="2" t="s">
        <v>82</v>
      </c>
      <c r="H11" s="2" t="s">
        <v>82</v>
      </c>
      <c r="I11" s="2" t="s">
        <v>113</v>
      </c>
      <c r="J11" s="2" t="s">
        <v>114</v>
      </c>
      <c r="K11" s="2" t="s">
        <v>115</v>
      </c>
      <c r="L11" s="2" t="s">
        <v>86</v>
      </c>
      <c r="M11" s="5">
        <v>2.33</v>
      </c>
      <c r="N11" s="2" t="s">
        <v>134</v>
      </c>
      <c r="O11" s="6">
        <v>1E-3</v>
      </c>
      <c r="P11" s="6">
        <v>1.15E-2</v>
      </c>
      <c r="Q11" s="5">
        <v>0</v>
      </c>
      <c r="R11" s="5">
        <v>92750000</v>
      </c>
      <c r="S11" s="5">
        <v>1</v>
      </c>
      <c r="T11" s="5">
        <v>109.23</v>
      </c>
      <c r="U11" s="5">
        <v>101310.825</v>
      </c>
      <c r="V11" s="2" t="s">
        <v>3</v>
      </c>
      <c r="W11" s="2" t="s">
        <v>27</v>
      </c>
      <c r="X11" s="6">
        <v>4.5905E-3</v>
      </c>
      <c r="Y11" s="6">
        <v>0.13638159999999999</v>
      </c>
      <c r="Z11" s="6">
        <v>2.2244100000000003E-2</v>
      </c>
      <c r="AA11" s="2" t="s">
        <v>3</v>
      </c>
      <c r="AB11" s="61" t="s">
        <v>4</v>
      </c>
      <c r="AC11" s="61" t="s">
        <v>1</v>
      </c>
    </row>
    <row r="12" spans="1:29" x14ac:dyDescent="0.25">
      <c r="A12" s="2" t="s">
        <v>78</v>
      </c>
      <c r="B12" s="2" t="s">
        <v>78</v>
      </c>
      <c r="C12" s="2" t="s">
        <v>110</v>
      </c>
      <c r="D12" s="2" t="s">
        <v>135</v>
      </c>
      <c r="E12" s="9">
        <v>1172220</v>
      </c>
      <c r="F12" s="2" t="s">
        <v>120</v>
      </c>
      <c r="G12" s="2" t="s">
        <v>82</v>
      </c>
      <c r="H12" s="2" t="s">
        <v>82</v>
      </c>
      <c r="I12" s="2" t="s">
        <v>113</v>
      </c>
      <c r="J12" s="2" t="s">
        <v>114</v>
      </c>
      <c r="K12" s="2" t="s">
        <v>115</v>
      </c>
      <c r="L12" s="2" t="s">
        <v>86</v>
      </c>
      <c r="M12" s="5">
        <v>7.64</v>
      </c>
      <c r="N12" s="2" t="s">
        <v>136</v>
      </c>
      <c r="O12" s="6">
        <v>1E-3</v>
      </c>
      <c r="P12" s="6">
        <v>1.61E-2</v>
      </c>
      <c r="Q12" s="5">
        <v>0</v>
      </c>
      <c r="R12" s="5">
        <v>10385000</v>
      </c>
      <c r="S12" s="5">
        <v>1</v>
      </c>
      <c r="T12" s="5">
        <v>99.81</v>
      </c>
      <c r="U12" s="5">
        <v>10365.2685</v>
      </c>
      <c r="V12" s="2" t="s">
        <v>3</v>
      </c>
      <c r="W12" s="2" t="s">
        <v>27</v>
      </c>
      <c r="X12" s="6">
        <v>3.3820000000000003E-4</v>
      </c>
      <c r="Y12" s="6">
        <v>1.3953399999999999E-2</v>
      </c>
      <c r="Z12" s="6">
        <v>2.2758000000000001E-3</v>
      </c>
      <c r="AA12" s="2" t="s">
        <v>3</v>
      </c>
      <c r="AB12" s="61" t="s">
        <v>4</v>
      </c>
      <c r="AC12" s="61" t="s">
        <v>1</v>
      </c>
    </row>
    <row r="13" spans="1:29" x14ac:dyDescent="0.25">
      <c r="A13" s="2" t="s">
        <v>78</v>
      </c>
      <c r="B13" s="2" t="s">
        <v>78</v>
      </c>
      <c r="C13" s="2" t="s">
        <v>110</v>
      </c>
      <c r="D13" s="2" t="s">
        <v>137</v>
      </c>
      <c r="E13" s="9">
        <v>1174697</v>
      </c>
      <c r="F13" s="2" t="s">
        <v>112</v>
      </c>
      <c r="G13" s="2" t="s">
        <v>82</v>
      </c>
      <c r="H13" s="2" t="s">
        <v>82</v>
      </c>
      <c r="I13" s="2" t="s">
        <v>113</v>
      </c>
      <c r="J13" s="2" t="s">
        <v>114</v>
      </c>
      <c r="K13" s="2" t="s">
        <v>115</v>
      </c>
      <c r="L13" s="2" t="s">
        <v>86</v>
      </c>
      <c r="M13" s="5">
        <v>1.9</v>
      </c>
      <c r="N13" s="2" t="s">
        <v>138</v>
      </c>
      <c r="O13" s="6">
        <v>5.0000000000000001E-3</v>
      </c>
      <c r="P13" s="6">
        <v>4.0199999999999993E-2</v>
      </c>
      <c r="Q13" s="5">
        <v>0</v>
      </c>
      <c r="R13" s="5">
        <v>33825000</v>
      </c>
      <c r="S13" s="5">
        <v>1</v>
      </c>
      <c r="T13" s="5">
        <v>93.69</v>
      </c>
      <c r="U13" s="5">
        <v>31690.642500000002</v>
      </c>
      <c r="V13" s="2" t="s">
        <v>3</v>
      </c>
      <c r="W13" s="2" t="s">
        <v>27</v>
      </c>
      <c r="X13" s="6">
        <v>1.1895999999999999E-3</v>
      </c>
      <c r="Y13" s="6">
        <v>4.2660999999999998E-2</v>
      </c>
      <c r="Z13" s="6">
        <v>6.9581E-3</v>
      </c>
      <c r="AA13" s="2" t="s">
        <v>3</v>
      </c>
      <c r="AB13" s="61" t="s">
        <v>4</v>
      </c>
      <c r="AC13" s="61" t="s">
        <v>1</v>
      </c>
    </row>
    <row r="14" spans="1:29" x14ac:dyDescent="0.25">
      <c r="A14" s="2" t="s">
        <v>78</v>
      </c>
      <c r="B14" s="2" t="s">
        <v>78</v>
      </c>
      <c r="C14" s="2" t="s">
        <v>110</v>
      </c>
      <c r="D14" s="2" t="s">
        <v>139</v>
      </c>
      <c r="E14" s="9">
        <v>1180660</v>
      </c>
      <c r="F14" s="2" t="s">
        <v>112</v>
      </c>
      <c r="G14" s="2" t="s">
        <v>82</v>
      </c>
      <c r="H14" s="2" t="s">
        <v>82</v>
      </c>
      <c r="I14" s="2" t="s">
        <v>113</v>
      </c>
      <c r="J14" s="2" t="s">
        <v>114</v>
      </c>
      <c r="K14" s="2" t="s">
        <v>115</v>
      </c>
      <c r="L14" s="2" t="s">
        <v>86</v>
      </c>
      <c r="M14" s="5">
        <v>7.56</v>
      </c>
      <c r="N14" s="2" t="s">
        <v>140</v>
      </c>
      <c r="O14" s="6">
        <v>1.3000000000000001E-2</v>
      </c>
      <c r="P14" s="6">
        <v>4.3099999999999999E-2</v>
      </c>
      <c r="Q14" s="5">
        <v>0</v>
      </c>
      <c r="R14" s="5">
        <v>56950000</v>
      </c>
      <c r="S14" s="5">
        <v>1</v>
      </c>
      <c r="T14" s="5">
        <v>81.010000000000005</v>
      </c>
      <c r="U14" s="5">
        <v>46135.195</v>
      </c>
      <c r="V14" s="2" t="s">
        <v>3</v>
      </c>
      <c r="W14" s="2" t="s">
        <v>27</v>
      </c>
      <c r="X14" s="6">
        <v>1.9233E-3</v>
      </c>
      <c r="Y14" s="6">
        <v>6.2105800000000003E-2</v>
      </c>
      <c r="Z14" s="6">
        <v>1.0129600000000001E-2</v>
      </c>
      <c r="AA14" s="2" t="s">
        <v>3</v>
      </c>
      <c r="AB14" s="61" t="s">
        <v>4</v>
      </c>
      <c r="AC14" s="61" t="s">
        <v>1</v>
      </c>
    </row>
    <row r="15" spans="1:29" x14ac:dyDescent="0.25">
      <c r="A15" s="2" t="s">
        <v>78</v>
      </c>
      <c r="B15" s="2" t="s">
        <v>78</v>
      </c>
      <c r="C15" s="2" t="s">
        <v>110</v>
      </c>
      <c r="D15" s="2" t="s">
        <v>141</v>
      </c>
      <c r="E15" s="9">
        <v>8240616</v>
      </c>
      <c r="F15" s="2" t="s">
        <v>142</v>
      </c>
      <c r="G15" s="2" t="s">
        <v>82</v>
      </c>
      <c r="H15" s="2" t="s">
        <v>82</v>
      </c>
      <c r="I15" s="2" t="s">
        <v>113</v>
      </c>
      <c r="J15" s="2" t="s">
        <v>114</v>
      </c>
      <c r="K15" s="2" t="s">
        <v>115</v>
      </c>
      <c r="L15" s="2" t="s">
        <v>86</v>
      </c>
      <c r="M15" s="5">
        <v>0.18082000000000001</v>
      </c>
      <c r="N15" s="2" t="s">
        <v>143</v>
      </c>
      <c r="O15" s="6">
        <v>0</v>
      </c>
      <c r="P15" s="6">
        <v>4.1900000000000007E-2</v>
      </c>
      <c r="Q15" s="5">
        <v>0</v>
      </c>
      <c r="R15" s="5">
        <v>10000000</v>
      </c>
      <c r="S15" s="5">
        <v>1</v>
      </c>
      <c r="T15" s="5">
        <v>99.26</v>
      </c>
      <c r="U15" s="5">
        <v>9926</v>
      </c>
      <c r="V15" s="2" t="s">
        <v>3</v>
      </c>
      <c r="W15" s="2" t="s">
        <v>27</v>
      </c>
      <c r="X15" s="6">
        <v>2.3800000000000001E-4</v>
      </c>
      <c r="Y15" s="6">
        <v>1.3362099999999998E-2</v>
      </c>
      <c r="Z15" s="6">
        <v>2.1793999999999997E-3</v>
      </c>
      <c r="AA15" s="2" t="s">
        <v>3</v>
      </c>
      <c r="AB15" s="61" t="s">
        <v>4</v>
      </c>
      <c r="AC15" s="61" t="s">
        <v>1</v>
      </c>
    </row>
    <row r="16" spans="1:29" x14ac:dyDescent="0.25">
      <c r="A16" s="2" t="s">
        <v>78</v>
      </c>
      <c r="B16" s="2" t="s">
        <v>78</v>
      </c>
      <c r="C16" s="2" t="s">
        <v>110</v>
      </c>
      <c r="D16" s="2" t="s">
        <v>144</v>
      </c>
      <c r="E16" s="9">
        <v>8240715</v>
      </c>
      <c r="F16" s="2" t="s">
        <v>142</v>
      </c>
      <c r="G16" s="2" t="s">
        <v>82</v>
      </c>
      <c r="H16" s="2" t="s">
        <v>82</v>
      </c>
      <c r="I16" s="2" t="s">
        <v>113</v>
      </c>
      <c r="J16" s="2" t="s">
        <v>114</v>
      </c>
      <c r="K16" s="2" t="s">
        <v>115</v>
      </c>
      <c r="L16" s="2" t="s">
        <v>86</v>
      </c>
      <c r="M16" s="5">
        <v>0.25752999999999998</v>
      </c>
      <c r="N16" s="2" t="s">
        <v>145</v>
      </c>
      <c r="O16" s="6">
        <v>0</v>
      </c>
      <c r="P16" s="6">
        <v>4.1599999999999998E-2</v>
      </c>
      <c r="Q16" s="5">
        <v>0</v>
      </c>
      <c r="R16" s="5">
        <v>8000000</v>
      </c>
      <c r="S16" s="5">
        <v>1</v>
      </c>
      <c r="T16" s="5">
        <v>98.95</v>
      </c>
      <c r="U16" s="5">
        <v>7916</v>
      </c>
      <c r="V16" s="2" t="s">
        <v>3</v>
      </c>
      <c r="W16" s="2" t="s">
        <v>27</v>
      </c>
      <c r="X16" s="6">
        <v>4.4440000000000001E-4</v>
      </c>
      <c r="Y16" s="6">
        <v>1.06563E-2</v>
      </c>
      <c r="Z16" s="6">
        <v>1.7381E-3</v>
      </c>
      <c r="AA16" s="2" t="s">
        <v>3</v>
      </c>
      <c r="AB16" s="61" t="s">
        <v>4</v>
      </c>
      <c r="AC16" s="61" t="s">
        <v>1</v>
      </c>
    </row>
    <row r="17" spans="1:29" x14ac:dyDescent="0.25">
      <c r="A17" s="2" t="s">
        <v>78</v>
      </c>
      <c r="B17" s="2" t="s">
        <v>78</v>
      </c>
      <c r="C17" s="2" t="s">
        <v>146</v>
      </c>
      <c r="D17" s="2" t="s">
        <v>147</v>
      </c>
      <c r="E17" s="9">
        <v>8240814</v>
      </c>
      <c r="F17" s="2" t="s">
        <v>142</v>
      </c>
      <c r="G17" s="2" t="s">
        <v>82</v>
      </c>
      <c r="H17" s="2" t="s">
        <v>82</v>
      </c>
      <c r="I17" s="2" t="s">
        <v>113</v>
      </c>
      <c r="J17" s="2" t="s">
        <v>114</v>
      </c>
      <c r="K17" s="2" t="s">
        <v>115</v>
      </c>
      <c r="L17" s="2" t="s">
        <v>86</v>
      </c>
      <c r="M17" s="5">
        <v>0.35342000000000001</v>
      </c>
      <c r="N17" s="2" t="s">
        <v>148</v>
      </c>
      <c r="O17" s="6">
        <v>0</v>
      </c>
      <c r="P17" s="6">
        <v>4.2000000000000003E-2</v>
      </c>
      <c r="Q17" s="5">
        <v>0</v>
      </c>
      <c r="R17" s="5">
        <v>15000000</v>
      </c>
      <c r="S17" s="5">
        <v>1</v>
      </c>
      <c r="T17" s="5">
        <v>98.55</v>
      </c>
      <c r="U17" s="5">
        <v>14782.5</v>
      </c>
      <c r="V17" s="2" t="s">
        <v>3</v>
      </c>
      <c r="W17" s="2" t="s">
        <v>27</v>
      </c>
      <c r="X17" s="6">
        <v>8.3330000000000003E-4</v>
      </c>
      <c r="Y17" s="6">
        <v>1.9899800000000002E-2</v>
      </c>
      <c r="Z17" s="6">
        <v>3.2457000000000002E-3</v>
      </c>
      <c r="AA17" s="2" t="s">
        <v>3</v>
      </c>
      <c r="AB17" s="61" t="s">
        <v>4</v>
      </c>
      <c r="AC17" s="61" t="s">
        <v>1</v>
      </c>
    </row>
    <row r="18" spans="1:29" x14ac:dyDescent="0.25">
      <c r="A18" s="2" t="s">
        <v>78</v>
      </c>
      <c r="B18" s="2" t="s">
        <v>78</v>
      </c>
      <c r="C18" s="2" t="s">
        <v>110</v>
      </c>
      <c r="D18" s="2" t="s">
        <v>149</v>
      </c>
      <c r="E18" s="9">
        <v>8240913</v>
      </c>
      <c r="F18" s="2" t="s">
        <v>142</v>
      </c>
      <c r="G18" s="2" t="s">
        <v>82</v>
      </c>
      <c r="H18" s="2" t="s">
        <v>82</v>
      </c>
      <c r="I18" s="2" t="s">
        <v>113</v>
      </c>
      <c r="J18" s="2" t="s">
        <v>114</v>
      </c>
      <c r="K18" s="2" t="s">
        <v>115</v>
      </c>
      <c r="L18" s="2" t="s">
        <v>86</v>
      </c>
      <c r="M18" s="5">
        <v>0.43013000000000001</v>
      </c>
      <c r="N18" s="2" t="s">
        <v>150</v>
      </c>
      <c r="O18" s="6">
        <v>0</v>
      </c>
      <c r="P18" s="6">
        <v>4.2599999999999999E-2</v>
      </c>
      <c r="Q18" s="5">
        <v>0</v>
      </c>
      <c r="R18" s="5">
        <v>15000000</v>
      </c>
      <c r="S18" s="5">
        <v>1</v>
      </c>
      <c r="T18" s="5">
        <v>98.21</v>
      </c>
      <c r="U18" s="5">
        <v>14731.5</v>
      </c>
      <c r="V18" s="2" t="s">
        <v>3</v>
      </c>
      <c r="W18" s="2" t="s">
        <v>27</v>
      </c>
      <c r="X18" s="6">
        <v>8.3330000000000003E-4</v>
      </c>
      <c r="Y18" s="6">
        <v>1.9831100000000001E-2</v>
      </c>
      <c r="Z18" s="6">
        <v>3.2345E-3</v>
      </c>
      <c r="AA18" s="2" t="s">
        <v>3</v>
      </c>
      <c r="AB18" s="61" t="s">
        <v>4</v>
      </c>
      <c r="AC18" s="61" t="s">
        <v>1</v>
      </c>
    </row>
    <row r="19" spans="1:29" x14ac:dyDescent="0.25">
      <c r="A19" s="2" t="s">
        <v>78</v>
      </c>
      <c r="B19" s="2" t="s">
        <v>78</v>
      </c>
      <c r="C19" s="2" t="s">
        <v>110</v>
      </c>
      <c r="D19" s="2" t="s">
        <v>151</v>
      </c>
      <c r="E19" s="9">
        <v>1197326</v>
      </c>
      <c r="F19" s="2" t="s">
        <v>120</v>
      </c>
      <c r="G19" s="2" t="s">
        <v>82</v>
      </c>
      <c r="H19" s="2" t="s">
        <v>82</v>
      </c>
      <c r="I19" s="2" t="s">
        <v>113</v>
      </c>
      <c r="J19" s="2" t="s">
        <v>114</v>
      </c>
      <c r="K19" s="2" t="s">
        <v>115</v>
      </c>
      <c r="L19" s="2" t="s">
        <v>86</v>
      </c>
      <c r="M19" s="5">
        <v>4.4800000000000004</v>
      </c>
      <c r="N19" s="2" t="s">
        <v>152</v>
      </c>
      <c r="O19" s="6">
        <v>1.1000000000000001E-2</v>
      </c>
      <c r="P19" s="6">
        <v>1.3999999999999999E-2</v>
      </c>
      <c r="Q19" s="5">
        <v>0</v>
      </c>
      <c r="R19" s="5">
        <v>22800000</v>
      </c>
      <c r="S19" s="5">
        <v>1</v>
      </c>
      <c r="T19" s="5">
        <v>100.29</v>
      </c>
      <c r="U19" s="5">
        <v>22866.12</v>
      </c>
      <c r="V19" s="2" t="s">
        <v>3</v>
      </c>
      <c r="W19" s="2" t="s">
        <v>27</v>
      </c>
      <c r="X19" s="6">
        <v>2.0205000000000002E-3</v>
      </c>
      <c r="Y19" s="6">
        <v>3.0781700000000002E-2</v>
      </c>
      <c r="Z19" s="6">
        <v>5.0204999999999998E-3</v>
      </c>
      <c r="AA19" s="2" t="s">
        <v>3</v>
      </c>
      <c r="AB19" s="61" t="s">
        <v>4</v>
      </c>
      <c r="AC19" s="61" t="s">
        <v>1</v>
      </c>
    </row>
    <row r="20" spans="1:29" x14ac:dyDescent="0.25">
      <c r="A20" s="2" t="s">
        <v>78</v>
      </c>
      <c r="B20" s="2" t="s">
        <v>78</v>
      </c>
      <c r="C20" s="2" t="s">
        <v>126</v>
      </c>
      <c r="D20" s="2" t="s">
        <v>153</v>
      </c>
      <c r="E20" s="9">
        <v>8241010</v>
      </c>
      <c r="F20" s="2" t="s">
        <v>142</v>
      </c>
      <c r="G20" s="2" t="s">
        <v>82</v>
      </c>
      <c r="H20" s="2" t="s">
        <v>82</v>
      </c>
      <c r="I20" s="2" t="s">
        <v>113</v>
      </c>
      <c r="J20" s="2" t="s">
        <v>114</v>
      </c>
      <c r="K20" s="2" t="s">
        <v>115</v>
      </c>
      <c r="L20" s="2" t="s">
        <v>86</v>
      </c>
      <c r="M20" s="5">
        <v>0.50683999999999996</v>
      </c>
      <c r="N20" s="2" t="s">
        <v>154</v>
      </c>
      <c r="O20" s="6">
        <v>0</v>
      </c>
      <c r="P20" s="6">
        <v>4.1900000000000007E-2</v>
      </c>
      <c r="Q20" s="5">
        <v>0</v>
      </c>
      <c r="R20" s="5">
        <v>9300000</v>
      </c>
      <c r="S20" s="5">
        <v>1</v>
      </c>
      <c r="T20" s="5">
        <v>97.93</v>
      </c>
      <c r="U20" s="5">
        <v>9107.49</v>
      </c>
      <c r="V20" s="2" t="s">
        <v>3</v>
      </c>
      <c r="W20" s="2" t="s">
        <v>27</v>
      </c>
      <c r="X20" s="6">
        <v>5.1659999999999998E-4</v>
      </c>
      <c r="Y20" s="6">
        <v>1.2260200000000001E-2</v>
      </c>
      <c r="Z20" s="6">
        <v>1.9997000000000001E-3</v>
      </c>
      <c r="AA20" s="2" t="s">
        <v>3</v>
      </c>
      <c r="AB20" s="61" t="s">
        <v>4</v>
      </c>
      <c r="AC20" s="61" t="s">
        <v>1</v>
      </c>
    </row>
    <row r="21" spans="1:29" x14ac:dyDescent="0.25">
      <c r="A21" s="2" t="s">
        <v>78</v>
      </c>
      <c r="B21" s="2" t="s">
        <v>78</v>
      </c>
      <c r="C21" s="2" t="s">
        <v>110</v>
      </c>
      <c r="D21" s="2" t="s">
        <v>155</v>
      </c>
      <c r="E21" s="9">
        <v>8241119</v>
      </c>
      <c r="F21" s="2" t="s">
        <v>142</v>
      </c>
      <c r="G21" s="2" t="s">
        <v>82</v>
      </c>
      <c r="H21" s="2" t="s">
        <v>82</v>
      </c>
      <c r="I21" s="2" t="s">
        <v>113</v>
      </c>
      <c r="J21" s="2" t="s">
        <v>114</v>
      </c>
      <c r="K21" s="2" t="s">
        <v>115</v>
      </c>
      <c r="L21" s="2" t="s">
        <v>86</v>
      </c>
      <c r="M21" s="5">
        <v>0.60272999999999999</v>
      </c>
      <c r="N21" s="2" t="s">
        <v>156</v>
      </c>
      <c r="O21" s="6">
        <v>0</v>
      </c>
      <c r="P21" s="6">
        <v>4.24E-2</v>
      </c>
      <c r="Q21" s="5">
        <v>0</v>
      </c>
      <c r="R21" s="5">
        <v>30000000</v>
      </c>
      <c r="S21" s="5">
        <v>1</v>
      </c>
      <c r="T21" s="5">
        <v>97.52</v>
      </c>
      <c r="U21" s="5">
        <v>29256</v>
      </c>
      <c r="V21" s="2" t="s">
        <v>3</v>
      </c>
      <c r="W21" s="2" t="s">
        <v>27</v>
      </c>
      <c r="X21" s="6">
        <v>2.1427999999999998E-3</v>
      </c>
      <c r="Y21" s="6">
        <v>3.9383599999999998E-2</v>
      </c>
      <c r="Z21" s="6">
        <v>6.4234999999999995E-3</v>
      </c>
      <c r="AA21" s="2" t="s">
        <v>3</v>
      </c>
      <c r="AB21" s="61" t="s">
        <v>4</v>
      </c>
      <c r="AC21" s="61" t="s">
        <v>1</v>
      </c>
    </row>
    <row r="22" spans="1:29" x14ac:dyDescent="0.25">
      <c r="A22" s="2" t="s">
        <v>78</v>
      </c>
      <c r="B22" s="2" t="s">
        <v>78</v>
      </c>
      <c r="C22" s="2" t="s">
        <v>157</v>
      </c>
      <c r="D22" s="2" t="s">
        <v>158</v>
      </c>
      <c r="E22" s="2" t="s">
        <v>159</v>
      </c>
      <c r="F22" s="2" t="s">
        <v>160</v>
      </c>
      <c r="G22" s="2" t="s">
        <v>161</v>
      </c>
      <c r="H22" s="2" t="s">
        <v>162</v>
      </c>
      <c r="I22" s="2" t="s">
        <v>163</v>
      </c>
      <c r="J22" s="2" t="s">
        <v>164</v>
      </c>
      <c r="K22" s="2" t="s">
        <v>165</v>
      </c>
      <c r="L22" s="2" t="s">
        <v>91</v>
      </c>
      <c r="M22" s="5">
        <v>3.899</v>
      </c>
      <c r="N22" s="2" t="s">
        <v>166</v>
      </c>
      <c r="O22" s="6">
        <v>4.1250000000000002E-2</v>
      </c>
      <c r="P22" s="6">
        <v>4.2419999999999999E-2</v>
      </c>
      <c r="Q22" s="5">
        <v>0</v>
      </c>
      <c r="R22" s="5">
        <v>10000000</v>
      </c>
      <c r="S22" s="5">
        <v>3.681</v>
      </c>
      <c r="T22" s="5">
        <v>100.10917999999999</v>
      </c>
      <c r="U22" s="5">
        <v>36850.19</v>
      </c>
      <c r="V22" s="2" t="s">
        <v>3</v>
      </c>
      <c r="W22" s="2" t="s">
        <v>27</v>
      </c>
      <c r="X22" s="6">
        <v>2.3249999999999999E-4</v>
      </c>
      <c r="Y22" s="6">
        <v>4.9606600000000001E-2</v>
      </c>
      <c r="Z22" s="6">
        <v>8.0908999999999998E-3</v>
      </c>
      <c r="AA22" s="9">
        <v>72931405</v>
      </c>
      <c r="AB22" s="61" t="s">
        <v>4</v>
      </c>
      <c r="AC22" s="61" t="s">
        <v>1</v>
      </c>
    </row>
    <row r="23" spans="1:29" x14ac:dyDescent="0.25">
      <c r="A23" s="2" t="s">
        <v>78</v>
      </c>
      <c r="B23" s="2" t="s">
        <v>78</v>
      </c>
      <c r="C23" s="2" t="s">
        <v>157</v>
      </c>
      <c r="D23" s="2" t="s">
        <v>167</v>
      </c>
      <c r="E23" s="2" t="s">
        <v>168</v>
      </c>
      <c r="F23" s="2" t="s">
        <v>160</v>
      </c>
      <c r="G23" s="2" t="s">
        <v>161</v>
      </c>
      <c r="H23" s="2" t="s">
        <v>162</v>
      </c>
      <c r="I23" s="2" t="s">
        <v>163</v>
      </c>
      <c r="J23" s="2" t="s">
        <v>164</v>
      </c>
      <c r="K23" s="2" t="s">
        <v>165</v>
      </c>
      <c r="L23" s="2" t="s">
        <v>91</v>
      </c>
      <c r="M23" s="5">
        <v>7.7229999999999999</v>
      </c>
      <c r="N23" s="2" t="s">
        <v>169</v>
      </c>
      <c r="O23" s="6">
        <v>3.875E-2</v>
      </c>
      <c r="P23" s="6">
        <v>4.1980000000000003E-2</v>
      </c>
      <c r="Q23" s="5">
        <v>0</v>
      </c>
      <c r="R23" s="5">
        <v>5000000</v>
      </c>
      <c r="S23" s="5">
        <v>3.681</v>
      </c>
      <c r="T23" s="5">
        <v>97.903700000000001</v>
      </c>
      <c r="U23" s="5">
        <v>18019.175999999999</v>
      </c>
      <c r="V23" s="2" t="s">
        <v>3</v>
      </c>
      <c r="W23" s="2" t="s">
        <v>27</v>
      </c>
      <c r="X23" s="6">
        <v>1.315E-4</v>
      </c>
      <c r="Y23" s="6">
        <v>2.4256899999999998E-2</v>
      </c>
      <c r="Z23" s="6">
        <v>3.9562999999999994E-3</v>
      </c>
      <c r="AA23" s="9">
        <v>72932478</v>
      </c>
      <c r="AB23" s="61" t="s">
        <v>4</v>
      </c>
      <c r="AC23" s="61" t="s">
        <v>1</v>
      </c>
    </row>
    <row r="24" spans="1:29" x14ac:dyDescent="0.25">
      <c r="A24" s="2" t="s">
        <v>78</v>
      </c>
      <c r="B24" s="2" t="s">
        <v>92</v>
      </c>
      <c r="C24" s="2" t="s">
        <v>110</v>
      </c>
      <c r="D24" s="2" t="s">
        <v>170</v>
      </c>
      <c r="E24" s="9">
        <v>9590431</v>
      </c>
      <c r="F24" s="2" t="s">
        <v>120</v>
      </c>
      <c r="G24" s="2" t="s">
        <v>82</v>
      </c>
      <c r="H24" s="2" t="s">
        <v>82</v>
      </c>
      <c r="I24" s="2" t="s">
        <v>113</v>
      </c>
      <c r="J24" s="2" t="s">
        <v>114</v>
      </c>
      <c r="K24" s="2" t="s">
        <v>115</v>
      </c>
      <c r="L24" s="2" t="s">
        <v>86</v>
      </c>
      <c r="M24" s="5">
        <v>0.33</v>
      </c>
      <c r="N24" s="2" t="s">
        <v>171</v>
      </c>
      <c r="O24" s="6">
        <v>0.04</v>
      </c>
      <c r="P24" s="6">
        <v>-3.9000000000000003E-3</v>
      </c>
      <c r="Q24" s="5">
        <v>0</v>
      </c>
      <c r="R24" s="5">
        <v>363106</v>
      </c>
      <c r="S24" s="5">
        <v>1</v>
      </c>
      <c r="T24" s="5">
        <v>143.79</v>
      </c>
      <c r="U24" s="5">
        <v>522.11010999999996</v>
      </c>
      <c r="V24" s="2" t="s">
        <v>3</v>
      </c>
      <c r="W24" s="2" t="s">
        <v>27</v>
      </c>
      <c r="X24" s="6">
        <v>9.7600000000000001E-5</v>
      </c>
      <c r="Y24" s="6">
        <v>7.0279999999999995E-4</v>
      </c>
      <c r="Z24" s="6">
        <v>1.1459999999999999E-4</v>
      </c>
      <c r="AA24" s="2" t="s">
        <v>3</v>
      </c>
      <c r="AB24" s="61" t="s">
        <v>4</v>
      </c>
      <c r="AC24" s="61" t="s">
        <v>1</v>
      </c>
    </row>
    <row r="25" spans="1:29" x14ac:dyDescent="0.25">
      <c r="A25" s="2" t="s">
        <v>78</v>
      </c>
      <c r="B25" s="2" t="s">
        <v>92</v>
      </c>
      <c r="C25" s="2" t="s">
        <v>110</v>
      </c>
      <c r="D25" s="2" t="s">
        <v>111</v>
      </c>
      <c r="E25" s="9">
        <v>1125400</v>
      </c>
      <c r="F25" s="2" t="s">
        <v>112</v>
      </c>
      <c r="G25" s="2" t="s">
        <v>82</v>
      </c>
      <c r="H25" s="2" t="s">
        <v>82</v>
      </c>
      <c r="I25" s="2" t="s">
        <v>113</v>
      </c>
      <c r="J25" s="2" t="s">
        <v>114</v>
      </c>
      <c r="K25" s="2" t="s">
        <v>115</v>
      </c>
      <c r="L25" s="2" t="s">
        <v>86</v>
      </c>
      <c r="M25" s="5">
        <v>12</v>
      </c>
      <c r="N25" s="2" t="s">
        <v>116</v>
      </c>
      <c r="O25" s="6">
        <v>5.5E-2</v>
      </c>
      <c r="P25" s="6">
        <v>4.7100000000000003E-2</v>
      </c>
      <c r="Q25" s="5">
        <v>0</v>
      </c>
      <c r="R25" s="5">
        <v>800000</v>
      </c>
      <c r="S25" s="5">
        <v>1</v>
      </c>
      <c r="T25" s="5">
        <v>110.25</v>
      </c>
      <c r="U25" s="5">
        <v>882</v>
      </c>
      <c r="V25" s="2" t="s">
        <v>3</v>
      </c>
      <c r="W25" s="2" t="s">
        <v>27</v>
      </c>
      <c r="X25" s="6">
        <v>4.1399999999999997E-5</v>
      </c>
      <c r="Y25" s="6">
        <v>1.1873000000000001E-3</v>
      </c>
      <c r="Z25" s="6">
        <v>1.9369999999999999E-4</v>
      </c>
      <c r="AA25" s="2" t="s">
        <v>3</v>
      </c>
      <c r="AB25" s="61" t="s">
        <v>4</v>
      </c>
      <c r="AC25" s="61" t="s">
        <v>1</v>
      </c>
    </row>
    <row r="26" spans="1:29" x14ac:dyDescent="0.25">
      <c r="A26" s="2" t="s">
        <v>78</v>
      </c>
      <c r="B26" s="2" t="s">
        <v>92</v>
      </c>
      <c r="C26" s="2" t="s">
        <v>110</v>
      </c>
      <c r="D26" s="2" t="s">
        <v>117</v>
      </c>
      <c r="E26" s="9">
        <v>1135557</v>
      </c>
      <c r="F26" s="2" t="s">
        <v>112</v>
      </c>
      <c r="G26" s="2" t="s">
        <v>82</v>
      </c>
      <c r="H26" s="2" t="s">
        <v>82</v>
      </c>
      <c r="I26" s="2" t="s">
        <v>113</v>
      </c>
      <c r="J26" s="2" t="s">
        <v>114</v>
      </c>
      <c r="K26" s="2" t="s">
        <v>115</v>
      </c>
      <c r="L26" s="2" t="s">
        <v>86</v>
      </c>
      <c r="M26" s="5">
        <v>1.4</v>
      </c>
      <c r="N26" s="2" t="s">
        <v>118</v>
      </c>
      <c r="O26" s="6">
        <v>1.7500000000000002E-2</v>
      </c>
      <c r="P26" s="6">
        <v>4.0099999999999997E-2</v>
      </c>
      <c r="Q26" s="5">
        <v>0</v>
      </c>
      <c r="R26" s="5">
        <v>700000</v>
      </c>
      <c r="S26" s="5">
        <v>1</v>
      </c>
      <c r="T26" s="5">
        <v>97.96</v>
      </c>
      <c r="U26" s="5">
        <v>685.72</v>
      </c>
      <c r="V26" s="2" t="s">
        <v>3</v>
      </c>
      <c r="W26" s="2" t="s">
        <v>27</v>
      </c>
      <c r="X26" s="6">
        <v>2.94E-5</v>
      </c>
      <c r="Y26" s="6">
        <v>9.2310000000000005E-4</v>
      </c>
      <c r="Z26" s="6">
        <v>1.506E-4</v>
      </c>
      <c r="AA26" s="2" t="s">
        <v>3</v>
      </c>
      <c r="AB26" s="61" t="s">
        <v>4</v>
      </c>
      <c r="AC26" s="61" t="s">
        <v>1</v>
      </c>
    </row>
    <row r="27" spans="1:29" x14ac:dyDescent="0.25">
      <c r="A27" s="2" t="s">
        <v>78</v>
      </c>
      <c r="B27" s="2" t="s">
        <v>92</v>
      </c>
      <c r="C27" s="2" t="s">
        <v>110</v>
      </c>
      <c r="D27" s="2" t="s">
        <v>119</v>
      </c>
      <c r="E27" s="9">
        <v>1135912</v>
      </c>
      <c r="F27" s="2" t="s">
        <v>120</v>
      </c>
      <c r="G27" s="2" t="s">
        <v>82</v>
      </c>
      <c r="H27" s="2" t="s">
        <v>82</v>
      </c>
      <c r="I27" s="2" t="s">
        <v>113</v>
      </c>
      <c r="J27" s="2" t="s">
        <v>114</v>
      </c>
      <c r="K27" s="2" t="s">
        <v>115</v>
      </c>
      <c r="L27" s="2" t="s">
        <v>86</v>
      </c>
      <c r="M27" s="5">
        <v>1.58</v>
      </c>
      <c r="N27" s="2" t="s">
        <v>121</v>
      </c>
      <c r="O27" s="6">
        <v>7.4999999999999997E-3</v>
      </c>
      <c r="P27" s="6">
        <v>1.03E-2</v>
      </c>
      <c r="Q27" s="5">
        <v>0</v>
      </c>
      <c r="R27" s="5">
        <v>7135000</v>
      </c>
      <c r="S27" s="5">
        <v>1</v>
      </c>
      <c r="T27" s="5">
        <v>112.14</v>
      </c>
      <c r="U27" s="5">
        <v>8001.1890000000003</v>
      </c>
      <c r="V27" s="2" t="s">
        <v>3</v>
      </c>
      <c r="W27" s="2" t="s">
        <v>27</v>
      </c>
      <c r="X27" s="6">
        <v>3.2870000000000002E-4</v>
      </c>
      <c r="Y27" s="6">
        <v>1.0770999999999999E-2</v>
      </c>
      <c r="Z27" s="6">
        <v>1.7568E-3</v>
      </c>
      <c r="AA27" s="2" t="s">
        <v>3</v>
      </c>
      <c r="AB27" s="61" t="s">
        <v>4</v>
      </c>
      <c r="AC27" s="61" t="s">
        <v>1</v>
      </c>
    </row>
    <row r="28" spans="1:29" x14ac:dyDescent="0.25">
      <c r="A28" s="2" t="s">
        <v>78</v>
      </c>
      <c r="B28" s="2" t="s">
        <v>92</v>
      </c>
      <c r="C28" s="2" t="s">
        <v>110</v>
      </c>
      <c r="D28" s="2" t="s">
        <v>172</v>
      </c>
      <c r="E28" s="9">
        <v>1139344</v>
      </c>
      <c r="F28" s="2" t="s">
        <v>112</v>
      </c>
      <c r="G28" s="2" t="s">
        <v>82</v>
      </c>
      <c r="H28" s="2" t="s">
        <v>82</v>
      </c>
      <c r="I28" s="2" t="s">
        <v>113</v>
      </c>
      <c r="J28" s="2" t="s">
        <v>114</v>
      </c>
      <c r="K28" s="2" t="s">
        <v>115</v>
      </c>
      <c r="L28" s="2" t="s">
        <v>86</v>
      </c>
      <c r="M28" s="5">
        <v>2.94</v>
      </c>
      <c r="N28" s="2" t="s">
        <v>173</v>
      </c>
      <c r="O28" s="6">
        <v>0.02</v>
      </c>
      <c r="P28" s="6">
        <v>4.0099999999999997E-2</v>
      </c>
      <c r="Q28" s="5">
        <v>0</v>
      </c>
      <c r="R28" s="5">
        <v>2800000</v>
      </c>
      <c r="S28" s="5">
        <v>1</v>
      </c>
      <c r="T28" s="5">
        <v>94.43</v>
      </c>
      <c r="U28" s="5">
        <v>2644.04</v>
      </c>
      <c r="V28" s="2" t="s">
        <v>3</v>
      </c>
      <c r="W28" s="2" t="s">
        <v>27</v>
      </c>
      <c r="X28" s="6">
        <v>1.0829999999999999E-4</v>
      </c>
      <c r="Y28" s="6">
        <v>3.5593000000000001E-3</v>
      </c>
      <c r="Z28" s="6">
        <v>5.8049999999999996E-4</v>
      </c>
      <c r="AA28" s="2" t="s">
        <v>3</v>
      </c>
      <c r="AB28" s="61" t="s">
        <v>4</v>
      </c>
      <c r="AC28" s="61" t="s">
        <v>1</v>
      </c>
    </row>
    <row r="29" spans="1:29" x14ac:dyDescent="0.25">
      <c r="A29" s="2" t="s">
        <v>78</v>
      </c>
      <c r="B29" s="2" t="s">
        <v>92</v>
      </c>
      <c r="C29" s="2" t="s">
        <v>110</v>
      </c>
      <c r="D29" s="2" t="s">
        <v>124</v>
      </c>
      <c r="E29" s="9">
        <v>1140847</v>
      </c>
      <c r="F29" s="2" t="s">
        <v>120</v>
      </c>
      <c r="G29" s="2" t="s">
        <v>82</v>
      </c>
      <c r="H29" s="2" t="s">
        <v>82</v>
      </c>
      <c r="I29" s="2" t="s">
        <v>113</v>
      </c>
      <c r="J29" s="2" t="s">
        <v>114</v>
      </c>
      <c r="K29" s="2" t="s">
        <v>115</v>
      </c>
      <c r="L29" s="2" t="s">
        <v>86</v>
      </c>
      <c r="M29" s="5">
        <v>3.12</v>
      </c>
      <c r="N29" s="2" t="s">
        <v>125</v>
      </c>
      <c r="O29" s="6">
        <v>7.4999999999999997E-3</v>
      </c>
      <c r="P29" s="6">
        <v>1.26E-2</v>
      </c>
      <c r="Q29" s="5">
        <v>0</v>
      </c>
      <c r="R29" s="5">
        <v>5800000</v>
      </c>
      <c r="S29" s="5">
        <v>1</v>
      </c>
      <c r="T29" s="5">
        <v>111.88</v>
      </c>
      <c r="U29" s="5">
        <v>6489.04</v>
      </c>
      <c r="V29" s="2" t="s">
        <v>3</v>
      </c>
      <c r="W29" s="2" t="s">
        <v>27</v>
      </c>
      <c r="X29" s="6">
        <v>2.6009999999999998E-4</v>
      </c>
      <c r="Y29" s="6">
        <v>8.7353999999999991E-3</v>
      </c>
      <c r="Z29" s="6">
        <v>1.4247999999999999E-3</v>
      </c>
      <c r="AA29" s="2" t="s">
        <v>3</v>
      </c>
      <c r="AB29" s="61" t="s">
        <v>4</v>
      </c>
      <c r="AC29" s="61" t="s">
        <v>1</v>
      </c>
    </row>
    <row r="30" spans="1:29" x14ac:dyDescent="0.25">
      <c r="A30" s="2" t="s">
        <v>78</v>
      </c>
      <c r="B30" s="2" t="s">
        <v>92</v>
      </c>
      <c r="C30" s="2" t="s">
        <v>126</v>
      </c>
      <c r="D30" s="2" t="s">
        <v>127</v>
      </c>
      <c r="E30" s="9">
        <v>1150879</v>
      </c>
      <c r="F30" s="2" t="s">
        <v>112</v>
      </c>
      <c r="G30" s="2" t="s">
        <v>82</v>
      </c>
      <c r="H30" s="2" t="s">
        <v>82</v>
      </c>
      <c r="I30" s="2" t="s">
        <v>113</v>
      </c>
      <c r="J30" s="2" t="s">
        <v>114</v>
      </c>
      <c r="K30" s="2" t="s">
        <v>115</v>
      </c>
      <c r="L30" s="2" t="s">
        <v>86</v>
      </c>
      <c r="M30" s="5">
        <v>4.2699999999999996</v>
      </c>
      <c r="N30" s="2" t="s">
        <v>128</v>
      </c>
      <c r="O30" s="6">
        <v>2.2499999999999999E-2</v>
      </c>
      <c r="P30" s="6">
        <v>4.07E-2</v>
      </c>
      <c r="Q30" s="5">
        <v>0</v>
      </c>
      <c r="R30" s="5">
        <v>5337673</v>
      </c>
      <c r="S30" s="5">
        <v>1</v>
      </c>
      <c r="T30" s="5">
        <v>93.79</v>
      </c>
      <c r="U30" s="5">
        <v>5006.2034999999996</v>
      </c>
      <c r="V30" s="2" t="s">
        <v>3</v>
      </c>
      <c r="W30" s="2" t="s">
        <v>27</v>
      </c>
      <c r="X30" s="6">
        <v>1.8440000000000001E-4</v>
      </c>
      <c r="Y30" s="6">
        <v>6.7391999999999999E-3</v>
      </c>
      <c r="Z30" s="6">
        <v>1.0992E-3</v>
      </c>
      <c r="AA30" s="2" t="s">
        <v>3</v>
      </c>
      <c r="AB30" s="61" t="s">
        <v>4</v>
      </c>
      <c r="AC30" s="61" t="s">
        <v>1</v>
      </c>
    </row>
    <row r="31" spans="1:29" x14ac:dyDescent="0.25">
      <c r="A31" s="2" t="s">
        <v>78</v>
      </c>
      <c r="B31" s="2" t="s">
        <v>92</v>
      </c>
      <c r="C31" s="2" t="s">
        <v>110</v>
      </c>
      <c r="D31" s="2" t="s">
        <v>129</v>
      </c>
      <c r="E31" s="9">
        <v>1157023</v>
      </c>
      <c r="F31" s="2" t="s">
        <v>120</v>
      </c>
      <c r="G31" s="2" t="s">
        <v>82</v>
      </c>
      <c r="H31" s="2" t="s">
        <v>82</v>
      </c>
      <c r="I31" s="2" t="s">
        <v>113</v>
      </c>
      <c r="J31" s="2" t="s">
        <v>114</v>
      </c>
      <c r="K31" s="2" t="s">
        <v>115</v>
      </c>
      <c r="L31" s="2" t="s">
        <v>86</v>
      </c>
      <c r="M31" s="5">
        <v>5.09</v>
      </c>
      <c r="N31" s="2" t="s">
        <v>130</v>
      </c>
      <c r="O31" s="6">
        <v>5.0000000000000001E-3</v>
      </c>
      <c r="P31" s="6">
        <v>1.4199999999999999E-2</v>
      </c>
      <c r="Q31" s="5">
        <v>0</v>
      </c>
      <c r="R31" s="5">
        <v>3480000</v>
      </c>
      <c r="S31" s="5">
        <v>1</v>
      </c>
      <c r="T31" s="5">
        <v>107.2</v>
      </c>
      <c r="U31" s="5">
        <v>3730.56</v>
      </c>
      <c r="V31" s="2" t="s">
        <v>3</v>
      </c>
      <c r="W31" s="2" t="s">
        <v>27</v>
      </c>
      <c r="X31" s="6">
        <v>1.5089999999999998E-4</v>
      </c>
      <c r="Y31" s="6">
        <v>5.0219999999999996E-3</v>
      </c>
      <c r="Z31" s="6">
        <v>8.1910000000000001E-4</v>
      </c>
      <c r="AA31" s="2" t="s">
        <v>3</v>
      </c>
      <c r="AB31" s="61" t="s">
        <v>4</v>
      </c>
      <c r="AC31" s="61" t="s">
        <v>1</v>
      </c>
    </row>
    <row r="32" spans="1:29" x14ac:dyDescent="0.25">
      <c r="A32" s="2" t="s">
        <v>78</v>
      </c>
      <c r="B32" s="2" t="s">
        <v>92</v>
      </c>
      <c r="C32" s="2" t="s">
        <v>110</v>
      </c>
      <c r="D32" s="2" t="s">
        <v>131</v>
      </c>
      <c r="E32" s="9">
        <v>1160985</v>
      </c>
      <c r="F32" s="2" t="s">
        <v>112</v>
      </c>
      <c r="G32" s="2" t="s">
        <v>82</v>
      </c>
      <c r="H32" s="2" t="s">
        <v>82</v>
      </c>
      <c r="I32" s="2" t="s">
        <v>113</v>
      </c>
      <c r="J32" s="2" t="s">
        <v>114</v>
      </c>
      <c r="K32" s="2" t="s">
        <v>115</v>
      </c>
      <c r="L32" s="2" t="s">
        <v>86</v>
      </c>
      <c r="M32" s="5">
        <v>5.84</v>
      </c>
      <c r="N32" s="2" t="s">
        <v>132</v>
      </c>
      <c r="O32" s="6">
        <v>0.01</v>
      </c>
      <c r="P32" s="6">
        <v>4.1700000000000001E-2</v>
      </c>
      <c r="Q32" s="5">
        <v>0</v>
      </c>
      <c r="R32" s="5">
        <v>7400000</v>
      </c>
      <c r="S32" s="5">
        <v>1</v>
      </c>
      <c r="T32" s="5">
        <v>83.47</v>
      </c>
      <c r="U32" s="5">
        <v>6176.78</v>
      </c>
      <c r="V32" s="2" t="s">
        <v>3</v>
      </c>
      <c r="W32" s="2" t="s">
        <v>27</v>
      </c>
      <c r="X32" s="6">
        <v>1.9589999999999999E-4</v>
      </c>
      <c r="Y32" s="6">
        <v>8.3149999999999995E-3</v>
      </c>
      <c r="Z32" s="6">
        <v>1.3561999999999999E-3</v>
      </c>
      <c r="AA32" s="2" t="s">
        <v>3</v>
      </c>
      <c r="AB32" s="61" t="s">
        <v>4</v>
      </c>
      <c r="AC32" s="61" t="s">
        <v>1</v>
      </c>
    </row>
    <row r="33" spans="1:29" x14ac:dyDescent="0.25">
      <c r="A33" s="2" t="s">
        <v>78</v>
      </c>
      <c r="B33" s="2" t="s">
        <v>92</v>
      </c>
      <c r="C33" s="2" t="s">
        <v>110</v>
      </c>
      <c r="D33" s="2" t="s">
        <v>133</v>
      </c>
      <c r="E33" s="9">
        <v>1169564</v>
      </c>
      <c r="F33" s="2" t="s">
        <v>120</v>
      </c>
      <c r="G33" s="2" t="s">
        <v>82</v>
      </c>
      <c r="H33" s="2" t="s">
        <v>82</v>
      </c>
      <c r="I33" s="2" t="s">
        <v>113</v>
      </c>
      <c r="J33" s="2" t="s">
        <v>114</v>
      </c>
      <c r="K33" s="2" t="s">
        <v>115</v>
      </c>
      <c r="L33" s="2" t="s">
        <v>86</v>
      </c>
      <c r="M33" s="5">
        <v>2.33</v>
      </c>
      <c r="N33" s="2" t="s">
        <v>134</v>
      </c>
      <c r="O33" s="6">
        <v>1E-3</v>
      </c>
      <c r="P33" s="6">
        <v>1.15E-2</v>
      </c>
      <c r="Q33" s="5">
        <v>0</v>
      </c>
      <c r="R33" s="5">
        <v>9493000</v>
      </c>
      <c r="S33" s="5">
        <v>1</v>
      </c>
      <c r="T33" s="5">
        <v>109.23</v>
      </c>
      <c r="U33" s="5">
        <v>10369.2039</v>
      </c>
      <c r="V33" s="2" t="s">
        <v>3</v>
      </c>
      <c r="W33" s="2" t="s">
        <v>27</v>
      </c>
      <c r="X33" s="6">
        <v>4.6980000000000004E-4</v>
      </c>
      <c r="Y33" s="6">
        <v>1.3958699999999999E-2</v>
      </c>
      <c r="Z33" s="6">
        <v>2.2767E-3</v>
      </c>
      <c r="AA33" s="2" t="s">
        <v>3</v>
      </c>
      <c r="AB33" s="61" t="s">
        <v>4</v>
      </c>
      <c r="AC33" s="61" t="s">
        <v>1</v>
      </c>
    </row>
    <row r="34" spans="1:29" x14ac:dyDescent="0.25">
      <c r="A34" s="2" t="s">
        <v>78</v>
      </c>
      <c r="B34" s="2" t="s">
        <v>92</v>
      </c>
      <c r="C34" s="2" t="s">
        <v>110</v>
      </c>
      <c r="D34" s="2" t="s">
        <v>135</v>
      </c>
      <c r="E34" s="9">
        <v>1172220</v>
      </c>
      <c r="F34" s="2" t="s">
        <v>120</v>
      </c>
      <c r="G34" s="2" t="s">
        <v>82</v>
      </c>
      <c r="H34" s="2" t="s">
        <v>82</v>
      </c>
      <c r="I34" s="2" t="s">
        <v>113</v>
      </c>
      <c r="J34" s="2" t="s">
        <v>114</v>
      </c>
      <c r="K34" s="2" t="s">
        <v>115</v>
      </c>
      <c r="L34" s="2" t="s">
        <v>86</v>
      </c>
      <c r="M34" s="5">
        <v>7.64</v>
      </c>
      <c r="N34" s="2" t="s">
        <v>136</v>
      </c>
      <c r="O34" s="6">
        <v>1E-3</v>
      </c>
      <c r="P34" s="6">
        <v>1.61E-2</v>
      </c>
      <c r="Q34" s="5">
        <v>0</v>
      </c>
      <c r="R34" s="5">
        <v>513000</v>
      </c>
      <c r="S34" s="5">
        <v>1</v>
      </c>
      <c r="T34" s="5">
        <v>99.81</v>
      </c>
      <c r="U34" s="5">
        <v>512.02530000000002</v>
      </c>
      <c r="V34" s="2" t="s">
        <v>3</v>
      </c>
      <c r="W34" s="2" t="s">
        <v>27</v>
      </c>
      <c r="X34" s="6">
        <v>1.6699999999999999E-5</v>
      </c>
      <c r="Y34" s="6">
        <v>6.893E-4</v>
      </c>
      <c r="Z34" s="6">
        <v>1.1239999999999999E-4</v>
      </c>
      <c r="AA34" s="2" t="s">
        <v>3</v>
      </c>
      <c r="AB34" s="61" t="s">
        <v>4</v>
      </c>
      <c r="AC34" s="61" t="s">
        <v>1</v>
      </c>
    </row>
    <row r="35" spans="1:29" x14ac:dyDescent="0.25">
      <c r="A35" s="2" t="s">
        <v>78</v>
      </c>
      <c r="B35" s="2" t="s">
        <v>92</v>
      </c>
      <c r="C35" s="2" t="s">
        <v>110</v>
      </c>
      <c r="D35" s="2" t="s">
        <v>174</v>
      </c>
      <c r="E35" s="9">
        <v>1166180</v>
      </c>
      <c r="F35" s="2" t="s">
        <v>112</v>
      </c>
      <c r="G35" s="2" t="s">
        <v>82</v>
      </c>
      <c r="H35" s="2" t="s">
        <v>82</v>
      </c>
      <c r="I35" s="2" t="s">
        <v>113</v>
      </c>
      <c r="J35" s="2" t="s">
        <v>114</v>
      </c>
      <c r="K35" s="2" t="s">
        <v>115</v>
      </c>
      <c r="L35" s="2" t="s">
        <v>86</v>
      </c>
      <c r="M35" s="5">
        <v>11.56</v>
      </c>
      <c r="N35" s="2" t="s">
        <v>175</v>
      </c>
      <c r="O35" s="6">
        <v>1.4999999999999999E-2</v>
      </c>
      <c r="P35" s="6">
        <v>4.6199999999999998E-2</v>
      </c>
      <c r="Q35" s="5">
        <v>0</v>
      </c>
      <c r="R35" s="5">
        <v>1300000</v>
      </c>
      <c r="S35" s="5">
        <v>1</v>
      </c>
      <c r="T35" s="5">
        <v>70.930000000000007</v>
      </c>
      <c r="U35" s="5">
        <v>922.09</v>
      </c>
      <c r="V35" s="2" t="s">
        <v>3</v>
      </c>
      <c r="W35" s="2" t="s">
        <v>27</v>
      </c>
      <c r="X35" s="6">
        <v>4.3899999999999996E-5</v>
      </c>
      <c r="Y35" s="6">
        <v>1.2413000000000001E-3</v>
      </c>
      <c r="Z35" s="6">
        <v>2.0250000000000002E-4</v>
      </c>
      <c r="AA35" s="2" t="s">
        <v>3</v>
      </c>
      <c r="AB35" s="61" t="s">
        <v>4</v>
      </c>
      <c r="AC35" s="61" t="s">
        <v>1</v>
      </c>
    </row>
    <row r="36" spans="1:29" x14ac:dyDescent="0.25">
      <c r="A36" s="2" t="s">
        <v>78</v>
      </c>
      <c r="B36" s="2" t="s">
        <v>92</v>
      </c>
      <c r="C36" s="2" t="s">
        <v>110</v>
      </c>
      <c r="D36" s="2" t="s">
        <v>137</v>
      </c>
      <c r="E36" s="9">
        <v>1174697</v>
      </c>
      <c r="F36" s="2" t="s">
        <v>112</v>
      </c>
      <c r="G36" s="2" t="s">
        <v>82</v>
      </c>
      <c r="H36" s="2" t="s">
        <v>82</v>
      </c>
      <c r="I36" s="2" t="s">
        <v>113</v>
      </c>
      <c r="J36" s="2" t="s">
        <v>114</v>
      </c>
      <c r="K36" s="2" t="s">
        <v>115</v>
      </c>
      <c r="L36" s="2" t="s">
        <v>86</v>
      </c>
      <c r="M36" s="5">
        <v>1.9</v>
      </c>
      <c r="N36" s="2" t="s">
        <v>138</v>
      </c>
      <c r="O36" s="6">
        <v>5.0000000000000001E-3</v>
      </c>
      <c r="P36" s="6">
        <v>4.0199999999999993E-2</v>
      </c>
      <c r="Q36" s="5">
        <v>0</v>
      </c>
      <c r="R36" s="5">
        <v>4090000</v>
      </c>
      <c r="S36" s="5">
        <v>1</v>
      </c>
      <c r="T36" s="5">
        <v>93.69</v>
      </c>
      <c r="U36" s="5">
        <v>3831.9209999999998</v>
      </c>
      <c r="V36" s="2" t="s">
        <v>3</v>
      </c>
      <c r="W36" s="2" t="s">
        <v>27</v>
      </c>
      <c r="X36" s="6">
        <v>1.438E-4</v>
      </c>
      <c r="Y36" s="6">
        <v>5.1583999999999996E-3</v>
      </c>
      <c r="Z36" s="6">
        <v>8.4130000000000001E-4</v>
      </c>
      <c r="AA36" s="2" t="s">
        <v>3</v>
      </c>
      <c r="AB36" s="61" t="s">
        <v>4</v>
      </c>
      <c r="AC36" s="61" t="s">
        <v>1</v>
      </c>
    </row>
    <row r="37" spans="1:29" x14ac:dyDescent="0.25">
      <c r="A37" s="2" t="s">
        <v>78</v>
      </c>
      <c r="B37" s="2" t="s">
        <v>92</v>
      </c>
      <c r="C37" s="2" t="s">
        <v>110</v>
      </c>
      <c r="D37" s="2" t="s">
        <v>139</v>
      </c>
      <c r="E37" s="9">
        <v>1180660</v>
      </c>
      <c r="F37" s="2" t="s">
        <v>112</v>
      </c>
      <c r="G37" s="2" t="s">
        <v>82</v>
      </c>
      <c r="H37" s="2" t="s">
        <v>82</v>
      </c>
      <c r="I37" s="2" t="s">
        <v>113</v>
      </c>
      <c r="J37" s="2" t="s">
        <v>114</v>
      </c>
      <c r="K37" s="2" t="s">
        <v>115</v>
      </c>
      <c r="L37" s="2" t="s">
        <v>86</v>
      </c>
      <c r="M37" s="5">
        <v>7.56</v>
      </c>
      <c r="N37" s="2" t="s">
        <v>140</v>
      </c>
      <c r="O37" s="6">
        <v>1.3000000000000001E-2</v>
      </c>
      <c r="P37" s="6">
        <v>4.3099999999999999E-2</v>
      </c>
      <c r="Q37" s="5">
        <v>0</v>
      </c>
      <c r="R37" s="5">
        <v>1900000</v>
      </c>
      <c r="S37" s="5">
        <v>1</v>
      </c>
      <c r="T37" s="5">
        <v>81.010000000000005</v>
      </c>
      <c r="U37" s="5">
        <v>1539.19</v>
      </c>
      <c r="V37" s="2" t="s">
        <v>3</v>
      </c>
      <c r="W37" s="2" t="s">
        <v>27</v>
      </c>
      <c r="X37" s="6">
        <v>6.41E-5</v>
      </c>
      <c r="Y37" s="6">
        <v>2.0720000000000001E-3</v>
      </c>
      <c r="Z37" s="6">
        <v>3.3790000000000003E-4</v>
      </c>
      <c r="AA37" s="2" t="s">
        <v>3</v>
      </c>
      <c r="AB37" s="61" t="s">
        <v>4</v>
      </c>
      <c r="AC37" s="61" t="s">
        <v>1</v>
      </c>
    </row>
    <row r="38" spans="1:29" x14ac:dyDescent="0.25">
      <c r="A38" s="2" t="s">
        <v>78</v>
      </c>
      <c r="B38" s="2" t="s">
        <v>92</v>
      </c>
      <c r="C38" s="2" t="s">
        <v>146</v>
      </c>
      <c r="D38" s="2" t="s">
        <v>147</v>
      </c>
      <c r="E38" s="9">
        <v>8240814</v>
      </c>
      <c r="F38" s="2" t="s">
        <v>142</v>
      </c>
      <c r="G38" s="2" t="s">
        <v>82</v>
      </c>
      <c r="H38" s="2" t="s">
        <v>82</v>
      </c>
      <c r="I38" s="2" t="s">
        <v>113</v>
      </c>
      <c r="J38" s="2" t="s">
        <v>114</v>
      </c>
      <c r="K38" s="2" t="s">
        <v>115</v>
      </c>
      <c r="L38" s="2" t="s">
        <v>86</v>
      </c>
      <c r="M38" s="5">
        <v>0.35342000000000001</v>
      </c>
      <c r="N38" s="2" t="s">
        <v>148</v>
      </c>
      <c r="O38" s="6">
        <v>0</v>
      </c>
      <c r="P38" s="6">
        <v>4.2000000000000003E-2</v>
      </c>
      <c r="Q38" s="5">
        <v>0</v>
      </c>
      <c r="R38" s="5">
        <v>300000</v>
      </c>
      <c r="S38" s="5">
        <v>1</v>
      </c>
      <c r="T38" s="5">
        <v>98.55</v>
      </c>
      <c r="U38" s="5">
        <v>295.64999999999998</v>
      </c>
      <c r="V38" s="2" t="s">
        <v>3</v>
      </c>
      <c r="W38" s="2" t="s">
        <v>27</v>
      </c>
      <c r="X38" s="6">
        <v>1.66E-5</v>
      </c>
      <c r="Y38" s="6">
        <v>3.9800000000000002E-4</v>
      </c>
      <c r="Z38" s="6">
        <v>6.4900000000000005E-5</v>
      </c>
      <c r="AA38" s="2" t="s">
        <v>3</v>
      </c>
      <c r="AB38" s="61" t="s">
        <v>4</v>
      </c>
      <c r="AC38" s="61" t="s">
        <v>1</v>
      </c>
    </row>
    <row r="39" spans="1:29" x14ac:dyDescent="0.25">
      <c r="A39" s="2" t="s">
        <v>78</v>
      </c>
      <c r="B39" s="2" t="s">
        <v>92</v>
      </c>
      <c r="C39" s="2" t="s">
        <v>110</v>
      </c>
      <c r="D39" s="2" t="s">
        <v>151</v>
      </c>
      <c r="E39" s="9">
        <v>1197326</v>
      </c>
      <c r="F39" s="2" t="s">
        <v>120</v>
      </c>
      <c r="G39" s="2" t="s">
        <v>82</v>
      </c>
      <c r="H39" s="2" t="s">
        <v>82</v>
      </c>
      <c r="I39" s="2" t="s">
        <v>113</v>
      </c>
      <c r="J39" s="2" t="s">
        <v>114</v>
      </c>
      <c r="K39" s="2" t="s">
        <v>115</v>
      </c>
      <c r="L39" s="2" t="s">
        <v>86</v>
      </c>
      <c r="M39" s="5">
        <v>4.4800000000000004</v>
      </c>
      <c r="N39" s="2" t="s">
        <v>152</v>
      </c>
      <c r="O39" s="6">
        <v>1.1000000000000001E-2</v>
      </c>
      <c r="P39" s="6">
        <v>1.3999999999999999E-2</v>
      </c>
      <c r="Q39" s="5">
        <v>0</v>
      </c>
      <c r="R39" s="5">
        <v>600000</v>
      </c>
      <c r="S39" s="5">
        <v>1</v>
      </c>
      <c r="T39" s="5">
        <v>100.29</v>
      </c>
      <c r="U39" s="5">
        <v>601.74</v>
      </c>
      <c r="V39" s="2" t="s">
        <v>3</v>
      </c>
      <c r="W39" s="2" t="s">
        <v>27</v>
      </c>
      <c r="X39" s="6">
        <v>5.3099999999999996E-5</v>
      </c>
      <c r="Y39" s="6">
        <v>8.1000000000000006E-4</v>
      </c>
      <c r="Z39" s="6">
        <v>1.3209999999999999E-4</v>
      </c>
      <c r="AA39" s="2" t="s">
        <v>3</v>
      </c>
      <c r="AB39" s="61" t="s">
        <v>4</v>
      </c>
      <c r="AC39" s="61" t="s">
        <v>1</v>
      </c>
    </row>
    <row r="40" spans="1:29" x14ac:dyDescent="0.25">
      <c r="A40" s="2" t="s">
        <v>78</v>
      </c>
      <c r="B40" s="2" t="s">
        <v>92</v>
      </c>
      <c r="C40" s="2" t="s">
        <v>110</v>
      </c>
      <c r="D40" s="2" t="s">
        <v>155</v>
      </c>
      <c r="E40" s="9">
        <v>8241119</v>
      </c>
      <c r="F40" s="2" t="s">
        <v>142</v>
      </c>
      <c r="G40" s="2" t="s">
        <v>82</v>
      </c>
      <c r="H40" s="2" t="s">
        <v>82</v>
      </c>
      <c r="I40" s="2" t="s">
        <v>113</v>
      </c>
      <c r="J40" s="2" t="s">
        <v>114</v>
      </c>
      <c r="K40" s="2" t="s">
        <v>115</v>
      </c>
      <c r="L40" s="2" t="s">
        <v>86</v>
      </c>
      <c r="M40" s="5">
        <v>0.60272999999999999</v>
      </c>
      <c r="N40" s="2" t="s">
        <v>156</v>
      </c>
      <c r="O40" s="6">
        <v>0</v>
      </c>
      <c r="P40" s="6">
        <v>4.24E-2</v>
      </c>
      <c r="Q40" s="5">
        <v>0</v>
      </c>
      <c r="R40" s="5">
        <v>4700000</v>
      </c>
      <c r="S40" s="5">
        <v>1</v>
      </c>
      <c r="T40" s="5">
        <v>97.52</v>
      </c>
      <c r="U40" s="5">
        <v>4583.4399999999996</v>
      </c>
      <c r="V40" s="2" t="s">
        <v>3</v>
      </c>
      <c r="W40" s="2" t="s">
        <v>27</v>
      </c>
      <c r="X40" s="6">
        <v>3.3570000000000003E-4</v>
      </c>
      <c r="Y40" s="6">
        <v>6.1700999999999995E-3</v>
      </c>
      <c r="Z40" s="6">
        <v>1.0064E-3</v>
      </c>
      <c r="AA40" s="2" t="s">
        <v>3</v>
      </c>
      <c r="AB40" s="61" t="s">
        <v>4</v>
      </c>
      <c r="AC40" s="61" t="s">
        <v>1</v>
      </c>
    </row>
    <row r="41" spans="1:29" x14ac:dyDescent="0.25">
      <c r="A41" s="2" t="s">
        <v>78</v>
      </c>
      <c r="B41" s="2" t="s">
        <v>92</v>
      </c>
      <c r="C41" s="2" t="s">
        <v>110</v>
      </c>
      <c r="D41" s="2" t="s">
        <v>176</v>
      </c>
      <c r="E41" s="9">
        <v>8241218</v>
      </c>
      <c r="F41" s="2" t="s">
        <v>142</v>
      </c>
      <c r="G41" s="2" t="s">
        <v>82</v>
      </c>
      <c r="H41" s="2" t="s">
        <v>82</v>
      </c>
      <c r="I41" s="2" t="s">
        <v>113</v>
      </c>
      <c r="J41" s="2" t="s">
        <v>114</v>
      </c>
      <c r="K41" s="2" t="s">
        <v>115</v>
      </c>
      <c r="L41" s="2" t="s">
        <v>86</v>
      </c>
      <c r="M41" s="5">
        <v>0.67945</v>
      </c>
      <c r="N41" s="2" t="s">
        <v>177</v>
      </c>
      <c r="O41" s="6">
        <v>0</v>
      </c>
      <c r="P41" s="6">
        <v>4.2300000000000004E-2</v>
      </c>
      <c r="Q41" s="5">
        <v>0</v>
      </c>
      <c r="R41" s="5">
        <v>1500000</v>
      </c>
      <c r="S41" s="5">
        <v>1</v>
      </c>
      <c r="T41" s="5">
        <v>97.22</v>
      </c>
      <c r="U41" s="5">
        <v>1458.3</v>
      </c>
      <c r="V41" s="2" t="s">
        <v>3</v>
      </c>
      <c r="W41" s="2" t="s">
        <v>27</v>
      </c>
      <c r="X41" s="6">
        <v>1.071E-4</v>
      </c>
      <c r="Y41" s="6">
        <v>1.9631000000000002E-3</v>
      </c>
      <c r="Z41" s="6">
        <v>3.2019999999999998E-4</v>
      </c>
      <c r="AA41" s="2" t="s">
        <v>3</v>
      </c>
      <c r="AB41" s="61" t="s">
        <v>4</v>
      </c>
      <c r="AC41" s="61" t="s">
        <v>1</v>
      </c>
    </row>
    <row r="42" spans="1:29" x14ac:dyDescent="0.25">
      <c r="A42" s="2" t="s">
        <v>78</v>
      </c>
      <c r="B42" s="2" t="s">
        <v>92</v>
      </c>
      <c r="C42" s="2" t="s">
        <v>157</v>
      </c>
      <c r="D42" s="2" t="s">
        <v>158</v>
      </c>
      <c r="E42" s="2" t="s">
        <v>159</v>
      </c>
      <c r="F42" s="2" t="s">
        <v>160</v>
      </c>
      <c r="G42" s="2" t="s">
        <v>161</v>
      </c>
      <c r="H42" s="2" t="s">
        <v>162</v>
      </c>
      <c r="I42" s="2" t="s">
        <v>163</v>
      </c>
      <c r="J42" s="2" t="s">
        <v>164</v>
      </c>
      <c r="K42" s="2" t="s">
        <v>165</v>
      </c>
      <c r="L42" s="2" t="s">
        <v>91</v>
      </c>
      <c r="M42" s="5">
        <v>3.899</v>
      </c>
      <c r="N42" s="2" t="s">
        <v>166</v>
      </c>
      <c r="O42" s="6">
        <v>4.1250000000000002E-2</v>
      </c>
      <c r="P42" s="6">
        <v>4.2419999999999999E-2</v>
      </c>
      <c r="Q42" s="5">
        <v>0</v>
      </c>
      <c r="R42" s="5">
        <v>400000</v>
      </c>
      <c r="S42" s="5">
        <v>3.681</v>
      </c>
      <c r="T42" s="5">
        <v>100.10917999999999</v>
      </c>
      <c r="U42" s="5">
        <v>1474.0075999999999</v>
      </c>
      <c r="V42" s="2" t="s">
        <v>3</v>
      </c>
      <c r="W42" s="2" t="s">
        <v>27</v>
      </c>
      <c r="X42" s="6">
        <v>9.3000000000000007E-6</v>
      </c>
      <c r="Y42" s="6">
        <v>1.9843E-3</v>
      </c>
      <c r="Z42" s="6">
        <v>3.2360000000000001E-4</v>
      </c>
      <c r="AA42" s="9">
        <v>72931405</v>
      </c>
      <c r="AB42" s="61" t="s">
        <v>4</v>
      </c>
      <c r="AC42" s="61" t="s">
        <v>1</v>
      </c>
    </row>
    <row r="43" spans="1:29" x14ac:dyDescent="0.25">
      <c r="A43" s="2" t="s">
        <v>78</v>
      </c>
      <c r="B43" s="2" t="s">
        <v>94</v>
      </c>
      <c r="C43" s="2" t="s">
        <v>110</v>
      </c>
      <c r="D43" s="2" t="s">
        <v>176</v>
      </c>
      <c r="E43" s="9">
        <v>8241218</v>
      </c>
      <c r="F43" s="2" t="s">
        <v>142</v>
      </c>
      <c r="G43" s="2" t="s">
        <v>82</v>
      </c>
      <c r="H43" s="2" t="s">
        <v>82</v>
      </c>
      <c r="I43" s="2" t="s">
        <v>113</v>
      </c>
      <c r="J43" s="2" t="s">
        <v>114</v>
      </c>
      <c r="K43" s="2" t="s">
        <v>115</v>
      </c>
      <c r="L43" s="2" t="s">
        <v>86</v>
      </c>
      <c r="M43" s="5">
        <v>0.67945</v>
      </c>
      <c r="N43" s="2" t="s">
        <v>177</v>
      </c>
      <c r="O43" s="6">
        <v>0</v>
      </c>
      <c r="P43" s="6">
        <v>4.2300000000000004E-2</v>
      </c>
      <c r="Q43" s="5">
        <v>0</v>
      </c>
      <c r="R43" s="5">
        <v>1010000</v>
      </c>
      <c r="S43" s="5">
        <v>1</v>
      </c>
      <c r="T43" s="5">
        <v>97.22</v>
      </c>
      <c r="U43" s="5">
        <v>981.92200000000003</v>
      </c>
      <c r="V43" s="2" t="s">
        <v>3</v>
      </c>
      <c r="W43" s="2" t="s">
        <v>27</v>
      </c>
      <c r="X43" s="6">
        <v>7.2100000000000004E-5</v>
      </c>
      <c r="Y43" s="6">
        <v>1.3217999999999999E-3</v>
      </c>
      <c r="Z43" s="6">
        <v>2.1559999999999998E-4</v>
      </c>
      <c r="AA43" s="2" t="s">
        <v>3</v>
      </c>
      <c r="AB43" s="61" t="s">
        <v>4</v>
      </c>
      <c r="AC43" s="61" t="s">
        <v>1</v>
      </c>
    </row>
    <row r="44" spans="1:29" x14ac:dyDescent="0.25">
      <c r="A44" s="2" t="s">
        <v>78</v>
      </c>
      <c r="B44" s="2" t="s">
        <v>94</v>
      </c>
      <c r="C44" s="2" t="s">
        <v>110</v>
      </c>
      <c r="D44" s="2" t="s">
        <v>170</v>
      </c>
      <c r="E44" s="9">
        <v>9590431</v>
      </c>
      <c r="F44" s="2" t="s">
        <v>120</v>
      </c>
      <c r="G44" s="2" t="s">
        <v>82</v>
      </c>
      <c r="H44" s="2" t="s">
        <v>82</v>
      </c>
      <c r="I44" s="2" t="s">
        <v>113</v>
      </c>
      <c r="J44" s="2" t="s">
        <v>114</v>
      </c>
      <c r="K44" s="2" t="s">
        <v>115</v>
      </c>
      <c r="L44" s="2" t="s">
        <v>86</v>
      </c>
      <c r="M44" s="5">
        <v>0.33</v>
      </c>
      <c r="N44" s="2" t="s">
        <v>171</v>
      </c>
      <c r="O44" s="6">
        <v>0.04</v>
      </c>
      <c r="P44" s="6">
        <v>-3.9000000000000003E-3</v>
      </c>
      <c r="Q44" s="5">
        <v>0</v>
      </c>
      <c r="R44" s="5">
        <v>240500</v>
      </c>
      <c r="S44" s="5">
        <v>1</v>
      </c>
      <c r="T44" s="5">
        <v>143.79</v>
      </c>
      <c r="U44" s="5">
        <v>345.81495000000001</v>
      </c>
      <c r="V44" s="2" t="s">
        <v>3</v>
      </c>
      <c r="W44" s="2" t="s">
        <v>27</v>
      </c>
      <c r="X44" s="6">
        <v>6.4599999999999998E-5</v>
      </c>
      <c r="Y44" s="6">
        <v>4.6549999999999998E-4</v>
      </c>
      <c r="Z44" s="6">
        <v>7.5900000000000002E-5</v>
      </c>
      <c r="AA44" s="2" t="s">
        <v>3</v>
      </c>
      <c r="AB44" s="61" t="s">
        <v>4</v>
      </c>
      <c r="AC44" s="61" t="s">
        <v>1</v>
      </c>
    </row>
    <row r="45" spans="1:29" x14ac:dyDescent="0.25">
      <c r="A45" s="2" t="s">
        <v>78</v>
      </c>
      <c r="B45" s="2" t="s">
        <v>94</v>
      </c>
      <c r="C45" s="2" t="s">
        <v>110</v>
      </c>
      <c r="D45" s="2" t="s">
        <v>111</v>
      </c>
      <c r="E45" s="9">
        <v>1125400</v>
      </c>
      <c r="F45" s="2" t="s">
        <v>112</v>
      </c>
      <c r="G45" s="2" t="s">
        <v>82</v>
      </c>
      <c r="H45" s="2" t="s">
        <v>82</v>
      </c>
      <c r="I45" s="2" t="s">
        <v>113</v>
      </c>
      <c r="J45" s="2" t="s">
        <v>114</v>
      </c>
      <c r="K45" s="2" t="s">
        <v>115</v>
      </c>
      <c r="L45" s="2" t="s">
        <v>86</v>
      </c>
      <c r="M45" s="5">
        <v>12</v>
      </c>
      <c r="N45" s="2" t="s">
        <v>116</v>
      </c>
      <c r="O45" s="6">
        <v>5.5E-2</v>
      </c>
      <c r="P45" s="6">
        <v>4.7100000000000003E-2</v>
      </c>
      <c r="Q45" s="5">
        <v>0</v>
      </c>
      <c r="R45" s="5">
        <v>100000</v>
      </c>
      <c r="S45" s="5">
        <v>1</v>
      </c>
      <c r="T45" s="5">
        <v>110.25</v>
      </c>
      <c r="U45" s="5">
        <v>110.25</v>
      </c>
      <c r="V45" s="2" t="s">
        <v>3</v>
      </c>
      <c r="W45" s="2" t="s">
        <v>27</v>
      </c>
      <c r="X45" s="6">
        <v>5.1000000000000003E-6</v>
      </c>
      <c r="Y45" s="6">
        <v>1.484E-4</v>
      </c>
      <c r="Z45" s="6">
        <v>2.4199999999999999E-5</v>
      </c>
      <c r="AA45" s="2" t="s">
        <v>3</v>
      </c>
      <c r="AB45" s="61" t="s">
        <v>4</v>
      </c>
      <c r="AC45" s="61" t="s">
        <v>1</v>
      </c>
    </row>
    <row r="46" spans="1:29" x14ac:dyDescent="0.25">
      <c r="A46" s="2" t="s">
        <v>78</v>
      </c>
      <c r="B46" s="2" t="s">
        <v>94</v>
      </c>
      <c r="C46" s="2" t="s">
        <v>110</v>
      </c>
      <c r="D46" s="2" t="s">
        <v>119</v>
      </c>
      <c r="E46" s="9">
        <v>1135912</v>
      </c>
      <c r="F46" s="2" t="s">
        <v>120</v>
      </c>
      <c r="G46" s="2" t="s">
        <v>82</v>
      </c>
      <c r="H46" s="2" t="s">
        <v>82</v>
      </c>
      <c r="I46" s="2" t="s">
        <v>113</v>
      </c>
      <c r="J46" s="2" t="s">
        <v>114</v>
      </c>
      <c r="K46" s="2" t="s">
        <v>115</v>
      </c>
      <c r="L46" s="2" t="s">
        <v>86</v>
      </c>
      <c r="M46" s="5">
        <v>1.58</v>
      </c>
      <c r="N46" s="2" t="s">
        <v>121</v>
      </c>
      <c r="O46" s="6">
        <v>7.4999999999999997E-3</v>
      </c>
      <c r="P46" s="6">
        <v>1.03E-2</v>
      </c>
      <c r="Q46" s="5">
        <v>0</v>
      </c>
      <c r="R46" s="5">
        <v>1615000</v>
      </c>
      <c r="S46" s="5">
        <v>1</v>
      </c>
      <c r="T46" s="5">
        <v>112.14</v>
      </c>
      <c r="U46" s="5">
        <v>1811.0609999999999</v>
      </c>
      <c r="V46" s="2" t="s">
        <v>3</v>
      </c>
      <c r="W46" s="2" t="s">
        <v>27</v>
      </c>
      <c r="X46" s="6">
        <v>7.4400000000000006E-5</v>
      </c>
      <c r="Y46" s="6">
        <v>2.4380000000000001E-3</v>
      </c>
      <c r="Z46" s="6">
        <v>3.9759999999999996E-4</v>
      </c>
      <c r="AA46" s="2" t="s">
        <v>3</v>
      </c>
      <c r="AB46" s="61" t="s">
        <v>4</v>
      </c>
      <c r="AC46" s="61" t="s">
        <v>1</v>
      </c>
    </row>
    <row r="47" spans="1:29" x14ac:dyDescent="0.25">
      <c r="A47" s="2" t="s">
        <v>78</v>
      </c>
      <c r="B47" s="2" t="s">
        <v>94</v>
      </c>
      <c r="C47" s="2" t="s">
        <v>110</v>
      </c>
      <c r="D47" s="2" t="s">
        <v>122</v>
      </c>
      <c r="E47" s="9">
        <v>1140193</v>
      </c>
      <c r="F47" s="2" t="s">
        <v>112</v>
      </c>
      <c r="G47" s="2" t="s">
        <v>82</v>
      </c>
      <c r="H47" s="2" t="s">
        <v>82</v>
      </c>
      <c r="I47" s="2" t="s">
        <v>113</v>
      </c>
      <c r="J47" s="2" t="s">
        <v>114</v>
      </c>
      <c r="K47" s="2" t="s">
        <v>115</v>
      </c>
      <c r="L47" s="2" t="s">
        <v>86</v>
      </c>
      <c r="M47" s="5">
        <v>15.14</v>
      </c>
      <c r="N47" s="2" t="s">
        <v>123</v>
      </c>
      <c r="O47" s="6">
        <v>3.7499999999999999E-2</v>
      </c>
      <c r="P47" s="6">
        <v>4.82E-2</v>
      </c>
      <c r="Q47" s="5">
        <v>0</v>
      </c>
      <c r="R47" s="5">
        <v>234300</v>
      </c>
      <c r="S47" s="5">
        <v>1</v>
      </c>
      <c r="T47" s="5">
        <v>85.26</v>
      </c>
      <c r="U47" s="5">
        <v>199.76418000000001</v>
      </c>
      <c r="V47" s="2" t="s">
        <v>3</v>
      </c>
      <c r="W47" s="2" t="s">
        <v>27</v>
      </c>
      <c r="X47" s="6">
        <v>9.2E-6</v>
      </c>
      <c r="Y47" s="6">
        <v>2.6890000000000003E-4</v>
      </c>
      <c r="Z47" s="6">
        <v>4.3899999999999996E-5</v>
      </c>
      <c r="AA47" s="2" t="s">
        <v>3</v>
      </c>
      <c r="AB47" s="61" t="s">
        <v>4</v>
      </c>
      <c r="AC47" s="61" t="s">
        <v>1</v>
      </c>
    </row>
    <row r="48" spans="1:29" x14ac:dyDescent="0.25">
      <c r="A48" s="2" t="s">
        <v>78</v>
      </c>
      <c r="B48" s="2" t="s">
        <v>94</v>
      </c>
      <c r="C48" s="2" t="s">
        <v>110</v>
      </c>
      <c r="D48" s="2" t="s">
        <v>124</v>
      </c>
      <c r="E48" s="9">
        <v>1140847</v>
      </c>
      <c r="F48" s="2" t="s">
        <v>120</v>
      </c>
      <c r="G48" s="2" t="s">
        <v>82</v>
      </c>
      <c r="H48" s="2" t="s">
        <v>82</v>
      </c>
      <c r="I48" s="2" t="s">
        <v>113</v>
      </c>
      <c r="J48" s="2" t="s">
        <v>114</v>
      </c>
      <c r="K48" s="2" t="s">
        <v>115</v>
      </c>
      <c r="L48" s="2" t="s">
        <v>86</v>
      </c>
      <c r="M48" s="5">
        <v>3.12</v>
      </c>
      <c r="N48" s="2" t="s">
        <v>125</v>
      </c>
      <c r="O48" s="6">
        <v>7.4999999999999997E-3</v>
      </c>
      <c r="P48" s="6">
        <v>1.26E-2</v>
      </c>
      <c r="Q48" s="5">
        <v>0</v>
      </c>
      <c r="R48" s="5">
        <v>945000</v>
      </c>
      <c r="S48" s="5">
        <v>1</v>
      </c>
      <c r="T48" s="5">
        <v>111.88</v>
      </c>
      <c r="U48" s="5">
        <v>1057.2660000000001</v>
      </c>
      <c r="V48" s="2" t="s">
        <v>3</v>
      </c>
      <c r="W48" s="2" t="s">
        <v>27</v>
      </c>
      <c r="X48" s="6">
        <v>4.2300000000000005E-5</v>
      </c>
      <c r="Y48" s="6">
        <v>1.4233000000000002E-3</v>
      </c>
      <c r="Z48" s="6">
        <v>2.321E-4</v>
      </c>
      <c r="AA48" s="2" t="s">
        <v>3</v>
      </c>
      <c r="AB48" s="61" t="s">
        <v>4</v>
      </c>
      <c r="AC48" s="61" t="s">
        <v>1</v>
      </c>
    </row>
    <row r="49" spans="1:29" x14ac:dyDescent="0.25">
      <c r="A49" s="2" t="s">
        <v>78</v>
      </c>
      <c r="B49" s="2" t="s">
        <v>94</v>
      </c>
      <c r="C49" s="2" t="s">
        <v>126</v>
      </c>
      <c r="D49" s="2" t="s">
        <v>127</v>
      </c>
      <c r="E49" s="9">
        <v>1150879</v>
      </c>
      <c r="F49" s="2" t="s">
        <v>112</v>
      </c>
      <c r="G49" s="2" t="s">
        <v>82</v>
      </c>
      <c r="H49" s="2" t="s">
        <v>82</v>
      </c>
      <c r="I49" s="2" t="s">
        <v>113</v>
      </c>
      <c r="J49" s="2" t="s">
        <v>114</v>
      </c>
      <c r="K49" s="2" t="s">
        <v>115</v>
      </c>
      <c r="L49" s="2" t="s">
        <v>86</v>
      </c>
      <c r="M49" s="5">
        <v>4.2699999999999996</v>
      </c>
      <c r="N49" s="2" t="s">
        <v>128</v>
      </c>
      <c r="O49" s="6">
        <v>2.2499999999999999E-2</v>
      </c>
      <c r="P49" s="6">
        <v>4.07E-2</v>
      </c>
      <c r="Q49" s="5">
        <v>0</v>
      </c>
      <c r="R49" s="5">
        <v>1005238</v>
      </c>
      <c r="S49" s="5">
        <v>1</v>
      </c>
      <c r="T49" s="5">
        <v>93.79</v>
      </c>
      <c r="U49" s="5">
        <v>942.81272000000001</v>
      </c>
      <c r="V49" s="2" t="s">
        <v>3</v>
      </c>
      <c r="W49" s="2" t="s">
        <v>27</v>
      </c>
      <c r="X49" s="6">
        <v>3.4700000000000003E-5</v>
      </c>
      <c r="Y49" s="6">
        <v>1.2692000000000001E-3</v>
      </c>
      <c r="Z49" s="6">
        <v>2.0699999999999999E-4</v>
      </c>
      <c r="AA49" s="2" t="s">
        <v>3</v>
      </c>
      <c r="AB49" s="61" t="s">
        <v>4</v>
      </c>
      <c r="AC49" s="61" t="s">
        <v>1</v>
      </c>
    </row>
    <row r="50" spans="1:29" x14ac:dyDescent="0.25">
      <c r="A50" s="2" t="s">
        <v>78</v>
      </c>
      <c r="B50" s="2" t="s">
        <v>94</v>
      </c>
      <c r="C50" s="2" t="s">
        <v>110</v>
      </c>
      <c r="D50" s="2" t="s">
        <v>129</v>
      </c>
      <c r="E50" s="9">
        <v>1157023</v>
      </c>
      <c r="F50" s="2" t="s">
        <v>120</v>
      </c>
      <c r="G50" s="2" t="s">
        <v>82</v>
      </c>
      <c r="H50" s="2" t="s">
        <v>82</v>
      </c>
      <c r="I50" s="2" t="s">
        <v>113</v>
      </c>
      <c r="J50" s="2" t="s">
        <v>114</v>
      </c>
      <c r="K50" s="2" t="s">
        <v>115</v>
      </c>
      <c r="L50" s="2" t="s">
        <v>86</v>
      </c>
      <c r="M50" s="5">
        <v>5.09</v>
      </c>
      <c r="N50" s="2" t="s">
        <v>130</v>
      </c>
      <c r="O50" s="6">
        <v>5.0000000000000001E-3</v>
      </c>
      <c r="P50" s="6">
        <v>1.4199999999999999E-2</v>
      </c>
      <c r="Q50" s="5">
        <v>0</v>
      </c>
      <c r="R50" s="5">
        <v>110000</v>
      </c>
      <c r="S50" s="5">
        <v>1</v>
      </c>
      <c r="T50" s="5">
        <v>107.2</v>
      </c>
      <c r="U50" s="5">
        <v>117.92</v>
      </c>
      <c r="V50" s="2" t="s">
        <v>3</v>
      </c>
      <c r="W50" s="2" t="s">
        <v>27</v>
      </c>
      <c r="X50" s="6">
        <v>4.6999999999999999E-6</v>
      </c>
      <c r="Y50" s="6">
        <v>1.5869999999999998E-4</v>
      </c>
      <c r="Z50" s="6">
        <v>2.5899999999999999E-5</v>
      </c>
      <c r="AA50" s="2" t="s">
        <v>3</v>
      </c>
      <c r="AB50" s="61" t="s">
        <v>4</v>
      </c>
      <c r="AC50" s="61" t="s">
        <v>1</v>
      </c>
    </row>
    <row r="51" spans="1:29" x14ac:dyDescent="0.25">
      <c r="A51" s="2" t="s">
        <v>78</v>
      </c>
      <c r="B51" s="2" t="s">
        <v>94</v>
      </c>
      <c r="C51" s="2" t="s">
        <v>110</v>
      </c>
      <c r="D51" s="2" t="s">
        <v>131</v>
      </c>
      <c r="E51" s="9">
        <v>1160985</v>
      </c>
      <c r="F51" s="2" t="s">
        <v>112</v>
      </c>
      <c r="G51" s="2" t="s">
        <v>82</v>
      </c>
      <c r="H51" s="2" t="s">
        <v>82</v>
      </c>
      <c r="I51" s="2" t="s">
        <v>113</v>
      </c>
      <c r="J51" s="2" t="s">
        <v>114</v>
      </c>
      <c r="K51" s="2" t="s">
        <v>115</v>
      </c>
      <c r="L51" s="2" t="s">
        <v>86</v>
      </c>
      <c r="M51" s="5">
        <v>5.84</v>
      </c>
      <c r="N51" s="2" t="s">
        <v>132</v>
      </c>
      <c r="O51" s="6">
        <v>0.01</v>
      </c>
      <c r="P51" s="6">
        <v>4.1700000000000001E-2</v>
      </c>
      <c r="Q51" s="5">
        <v>0</v>
      </c>
      <c r="R51" s="5">
        <v>496000</v>
      </c>
      <c r="S51" s="5">
        <v>1</v>
      </c>
      <c r="T51" s="5">
        <v>83.47</v>
      </c>
      <c r="U51" s="5">
        <v>414.01119999999997</v>
      </c>
      <c r="V51" s="2" t="s">
        <v>3</v>
      </c>
      <c r="W51" s="2" t="s">
        <v>27</v>
      </c>
      <c r="X51" s="6">
        <v>1.31E-5</v>
      </c>
      <c r="Y51" s="6">
        <v>5.5730000000000005E-4</v>
      </c>
      <c r="Z51" s="6">
        <v>9.0900000000000014E-5</v>
      </c>
      <c r="AA51" s="2" t="s">
        <v>3</v>
      </c>
      <c r="AB51" s="61" t="s">
        <v>4</v>
      </c>
      <c r="AC51" s="61" t="s">
        <v>1</v>
      </c>
    </row>
    <row r="52" spans="1:29" x14ac:dyDescent="0.25">
      <c r="A52" s="2" t="s">
        <v>78</v>
      </c>
      <c r="B52" s="2" t="s">
        <v>94</v>
      </c>
      <c r="C52" s="2" t="s">
        <v>110</v>
      </c>
      <c r="D52" s="2" t="s">
        <v>133</v>
      </c>
      <c r="E52" s="9">
        <v>1169564</v>
      </c>
      <c r="F52" s="2" t="s">
        <v>120</v>
      </c>
      <c r="G52" s="2" t="s">
        <v>82</v>
      </c>
      <c r="H52" s="2" t="s">
        <v>82</v>
      </c>
      <c r="I52" s="2" t="s">
        <v>113</v>
      </c>
      <c r="J52" s="2" t="s">
        <v>114</v>
      </c>
      <c r="K52" s="2" t="s">
        <v>115</v>
      </c>
      <c r="L52" s="2" t="s">
        <v>86</v>
      </c>
      <c r="M52" s="5">
        <v>2.33</v>
      </c>
      <c r="N52" s="2" t="s">
        <v>134</v>
      </c>
      <c r="O52" s="6">
        <v>1E-3</v>
      </c>
      <c r="P52" s="6">
        <v>1.15E-2</v>
      </c>
      <c r="Q52" s="5">
        <v>0</v>
      </c>
      <c r="R52" s="5">
        <v>1408000</v>
      </c>
      <c r="S52" s="5">
        <v>1</v>
      </c>
      <c r="T52" s="5">
        <v>109.23</v>
      </c>
      <c r="U52" s="5">
        <v>1537.9584</v>
      </c>
      <c r="V52" s="2" t="s">
        <v>3</v>
      </c>
      <c r="W52" s="2" t="s">
        <v>27</v>
      </c>
      <c r="X52" s="6">
        <v>6.9599999999999998E-5</v>
      </c>
      <c r="Y52" s="6">
        <v>2.0704E-3</v>
      </c>
      <c r="Z52" s="6">
        <v>3.3770000000000002E-4</v>
      </c>
      <c r="AA52" s="2" t="s">
        <v>3</v>
      </c>
      <c r="AB52" s="61" t="s">
        <v>4</v>
      </c>
      <c r="AC52" s="61" t="s">
        <v>1</v>
      </c>
    </row>
    <row r="53" spans="1:29" x14ac:dyDescent="0.25">
      <c r="A53" s="2" t="s">
        <v>78</v>
      </c>
      <c r="B53" s="2" t="s">
        <v>94</v>
      </c>
      <c r="C53" s="2" t="s">
        <v>110</v>
      </c>
      <c r="D53" s="2" t="s">
        <v>135</v>
      </c>
      <c r="E53" s="9">
        <v>1172220</v>
      </c>
      <c r="F53" s="2" t="s">
        <v>120</v>
      </c>
      <c r="G53" s="2" t="s">
        <v>82</v>
      </c>
      <c r="H53" s="2" t="s">
        <v>82</v>
      </c>
      <c r="I53" s="2" t="s">
        <v>113</v>
      </c>
      <c r="J53" s="2" t="s">
        <v>114</v>
      </c>
      <c r="K53" s="2" t="s">
        <v>115</v>
      </c>
      <c r="L53" s="2" t="s">
        <v>86</v>
      </c>
      <c r="M53" s="5">
        <v>7.64</v>
      </c>
      <c r="N53" s="2" t="s">
        <v>136</v>
      </c>
      <c r="O53" s="6">
        <v>1E-3</v>
      </c>
      <c r="P53" s="6">
        <v>1.61E-2</v>
      </c>
      <c r="Q53" s="5">
        <v>0</v>
      </c>
      <c r="R53" s="5">
        <v>66000</v>
      </c>
      <c r="S53" s="5">
        <v>1</v>
      </c>
      <c r="T53" s="5">
        <v>99.81</v>
      </c>
      <c r="U53" s="5">
        <v>65.874600000000001</v>
      </c>
      <c r="V53" s="2" t="s">
        <v>3</v>
      </c>
      <c r="W53" s="2" t="s">
        <v>27</v>
      </c>
      <c r="X53" s="6">
        <v>2.1000000000000002E-6</v>
      </c>
      <c r="Y53" s="6">
        <v>8.8699999999999988E-5</v>
      </c>
      <c r="Z53" s="6">
        <v>1.4499999999999998E-5</v>
      </c>
      <c r="AA53" s="2" t="s">
        <v>3</v>
      </c>
      <c r="AB53" s="61" t="s">
        <v>4</v>
      </c>
      <c r="AC53" s="61" t="s">
        <v>1</v>
      </c>
    </row>
    <row r="54" spans="1:29" x14ac:dyDescent="0.25">
      <c r="A54" s="2" t="s">
        <v>78</v>
      </c>
      <c r="B54" s="2" t="s">
        <v>94</v>
      </c>
      <c r="C54" s="2" t="s">
        <v>110</v>
      </c>
      <c r="D54" s="2" t="s">
        <v>137</v>
      </c>
      <c r="E54" s="9">
        <v>1174697</v>
      </c>
      <c r="F54" s="2" t="s">
        <v>112</v>
      </c>
      <c r="G54" s="2" t="s">
        <v>82</v>
      </c>
      <c r="H54" s="2" t="s">
        <v>82</v>
      </c>
      <c r="I54" s="2" t="s">
        <v>113</v>
      </c>
      <c r="J54" s="2" t="s">
        <v>114</v>
      </c>
      <c r="K54" s="2" t="s">
        <v>115</v>
      </c>
      <c r="L54" s="2" t="s">
        <v>86</v>
      </c>
      <c r="M54" s="5">
        <v>1.9</v>
      </c>
      <c r="N54" s="2" t="s">
        <v>138</v>
      </c>
      <c r="O54" s="6">
        <v>5.0000000000000001E-3</v>
      </c>
      <c r="P54" s="6">
        <v>4.0199999999999993E-2</v>
      </c>
      <c r="Q54" s="5">
        <v>0</v>
      </c>
      <c r="R54" s="5">
        <v>2195000</v>
      </c>
      <c r="S54" s="5">
        <v>1</v>
      </c>
      <c r="T54" s="5">
        <v>93.69</v>
      </c>
      <c r="U54" s="5">
        <v>2056.4955</v>
      </c>
      <c r="V54" s="2" t="s">
        <v>3</v>
      </c>
      <c r="W54" s="2" t="s">
        <v>27</v>
      </c>
      <c r="X54" s="6">
        <v>7.7100000000000004E-5</v>
      </c>
      <c r="Y54" s="6">
        <v>2.7683999999999999E-3</v>
      </c>
      <c r="Z54" s="6">
        <v>4.5150000000000002E-4</v>
      </c>
      <c r="AA54" s="2" t="s">
        <v>3</v>
      </c>
      <c r="AB54" s="61" t="s">
        <v>4</v>
      </c>
      <c r="AC54" s="61" t="s">
        <v>1</v>
      </c>
    </row>
    <row r="55" spans="1:29" x14ac:dyDescent="0.25">
      <c r="A55" s="2" t="s">
        <v>78</v>
      </c>
      <c r="B55" s="2" t="s">
        <v>94</v>
      </c>
      <c r="C55" s="2" t="s">
        <v>110</v>
      </c>
      <c r="D55" s="2" t="s">
        <v>139</v>
      </c>
      <c r="E55" s="9">
        <v>1180660</v>
      </c>
      <c r="F55" s="2" t="s">
        <v>112</v>
      </c>
      <c r="G55" s="2" t="s">
        <v>82</v>
      </c>
      <c r="H55" s="2" t="s">
        <v>82</v>
      </c>
      <c r="I55" s="2" t="s">
        <v>113</v>
      </c>
      <c r="J55" s="2" t="s">
        <v>114</v>
      </c>
      <c r="K55" s="2" t="s">
        <v>115</v>
      </c>
      <c r="L55" s="2" t="s">
        <v>86</v>
      </c>
      <c r="M55" s="5">
        <v>7.56</v>
      </c>
      <c r="N55" s="2" t="s">
        <v>140</v>
      </c>
      <c r="O55" s="6">
        <v>1.3000000000000001E-2</v>
      </c>
      <c r="P55" s="6">
        <v>4.3099999999999999E-2</v>
      </c>
      <c r="Q55" s="5">
        <v>0</v>
      </c>
      <c r="R55" s="5">
        <v>578000</v>
      </c>
      <c r="S55" s="5">
        <v>1</v>
      </c>
      <c r="T55" s="5">
        <v>81.010000000000005</v>
      </c>
      <c r="U55" s="5">
        <v>468.23779999999999</v>
      </c>
      <c r="V55" s="2" t="s">
        <v>3</v>
      </c>
      <c r="W55" s="2" t="s">
        <v>27</v>
      </c>
      <c r="X55" s="6">
        <v>1.95E-5</v>
      </c>
      <c r="Y55" s="6">
        <v>6.3029999999999998E-4</v>
      </c>
      <c r="Z55" s="6">
        <v>1.0279999999999999E-4</v>
      </c>
      <c r="AA55" s="2" t="s">
        <v>3</v>
      </c>
      <c r="AB55" s="61" t="s">
        <v>4</v>
      </c>
      <c r="AC55" s="61" t="s">
        <v>1</v>
      </c>
    </row>
    <row r="56" spans="1:29" x14ac:dyDescent="0.25">
      <c r="A56" s="2" t="s">
        <v>78</v>
      </c>
      <c r="B56" s="2" t="s">
        <v>94</v>
      </c>
      <c r="C56" s="2" t="s">
        <v>110</v>
      </c>
      <c r="D56" s="2" t="s">
        <v>141</v>
      </c>
      <c r="E56" s="9">
        <v>8240616</v>
      </c>
      <c r="F56" s="2" t="s">
        <v>142</v>
      </c>
      <c r="G56" s="2" t="s">
        <v>82</v>
      </c>
      <c r="H56" s="2" t="s">
        <v>82</v>
      </c>
      <c r="I56" s="2" t="s">
        <v>113</v>
      </c>
      <c r="J56" s="2" t="s">
        <v>114</v>
      </c>
      <c r="K56" s="2" t="s">
        <v>115</v>
      </c>
      <c r="L56" s="2" t="s">
        <v>86</v>
      </c>
      <c r="M56" s="5">
        <v>0.18082000000000001</v>
      </c>
      <c r="N56" s="2" t="s">
        <v>143</v>
      </c>
      <c r="O56" s="6">
        <v>0</v>
      </c>
      <c r="P56" s="6">
        <v>4.1900000000000007E-2</v>
      </c>
      <c r="Q56" s="5">
        <v>0</v>
      </c>
      <c r="R56" s="5">
        <v>2483000</v>
      </c>
      <c r="S56" s="5">
        <v>1</v>
      </c>
      <c r="T56" s="5">
        <v>99.26</v>
      </c>
      <c r="U56" s="5">
        <v>2464.6257999999998</v>
      </c>
      <c r="V56" s="2" t="s">
        <v>3</v>
      </c>
      <c r="W56" s="2" t="s">
        <v>27</v>
      </c>
      <c r="X56" s="6">
        <v>5.91E-5</v>
      </c>
      <c r="Y56" s="6">
        <v>3.3178000000000001E-3</v>
      </c>
      <c r="Z56" s="6">
        <v>5.4109999999999998E-4</v>
      </c>
      <c r="AA56" s="2" t="s">
        <v>3</v>
      </c>
      <c r="AB56" s="61" t="s">
        <v>4</v>
      </c>
      <c r="AC56" s="61" t="s">
        <v>1</v>
      </c>
    </row>
    <row r="57" spans="1:29" x14ac:dyDescent="0.25">
      <c r="A57" s="2" t="s">
        <v>78</v>
      </c>
      <c r="B57" s="2" t="s">
        <v>94</v>
      </c>
      <c r="C57" s="2" t="s">
        <v>110</v>
      </c>
      <c r="D57" s="2" t="s">
        <v>144</v>
      </c>
      <c r="E57" s="9">
        <v>8240715</v>
      </c>
      <c r="F57" s="2" t="s">
        <v>142</v>
      </c>
      <c r="G57" s="2" t="s">
        <v>82</v>
      </c>
      <c r="H57" s="2" t="s">
        <v>82</v>
      </c>
      <c r="I57" s="2" t="s">
        <v>113</v>
      </c>
      <c r="J57" s="2" t="s">
        <v>114</v>
      </c>
      <c r="K57" s="2" t="s">
        <v>115</v>
      </c>
      <c r="L57" s="2" t="s">
        <v>86</v>
      </c>
      <c r="M57" s="5">
        <v>0.25752999999999998</v>
      </c>
      <c r="N57" s="2" t="s">
        <v>145</v>
      </c>
      <c r="O57" s="6">
        <v>0</v>
      </c>
      <c r="P57" s="6">
        <v>4.1599999999999998E-2</v>
      </c>
      <c r="Q57" s="5">
        <v>0</v>
      </c>
      <c r="R57" s="5">
        <v>1100000</v>
      </c>
      <c r="S57" s="5">
        <v>1</v>
      </c>
      <c r="T57" s="5">
        <v>98.95</v>
      </c>
      <c r="U57" s="5">
        <v>1088.45</v>
      </c>
      <c r="V57" s="2" t="s">
        <v>3</v>
      </c>
      <c r="W57" s="2" t="s">
        <v>27</v>
      </c>
      <c r="X57" s="6">
        <v>6.1099999999999994E-5</v>
      </c>
      <c r="Y57" s="6">
        <v>1.4652000000000001E-3</v>
      </c>
      <c r="Z57" s="6">
        <v>2.3900000000000001E-4</v>
      </c>
      <c r="AA57" s="2" t="s">
        <v>3</v>
      </c>
      <c r="AB57" s="61" t="s">
        <v>4</v>
      </c>
      <c r="AC57" s="61" t="s">
        <v>1</v>
      </c>
    </row>
    <row r="58" spans="1:29" x14ac:dyDescent="0.25">
      <c r="A58" s="2" t="s">
        <v>78</v>
      </c>
      <c r="B58" s="2" t="s">
        <v>94</v>
      </c>
      <c r="C58" s="2" t="s">
        <v>110</v>
      </c>
      <c r="D58" s="2" t="s">
        <v>149</v>
      </c>
      <c r="E58" s="9">
        <v>8240913</v>
      </c>
      <c r="F58" s="2" t="s">
        <v>142</v>
      </c>
      <c r="G58" s="2" t="s">
        <v>82</v>
      </c>
      <c r="H58" s="2" t="s">
        <v>82</v>
      </c>
      <c r="I58" s="2" t="s">
        <v>113</v>
      </c>
      <c r="J58" s="2" t="s">
        <v>114</v>
      </c>
      <c r="K58" s="2" t="s">
        <v>115</v>
      </c>
      <c r="L58" s="2" t="s">
        <v>86</v>
      </c>
      <c r="M58" s="5">
        <v>0.43013000000000001</v>
      </c>
      <c r="N58" s="2" t="s">
        <v>150</v>
      </c>
      <c r="O58" s="6">
        <v>0</v>
      </c>
      <c r="P58" s="6">
        <v>4.2599999999999999E-2</v>
      </c>
      <c r="Q58" s="5">
        <v>0</v>
      </c>
      <c r="R58" s="5">
        <v>880000</v>
      </c>
      <c r="S58" s="5">
        <v>1</v>
      </c>
      <c r="T58" s="5">
        <v>98.21</v>
      </c>
      <c r="U58" s="5">
        <v>864.24800000000005</v>
      </c>
      <c r="V58" s="2" t="s">
        <v>3</v>
      </c>
      <c r="W58" s="2" t="s">
        <v>27</v>
      </c>
      <c r="X58" s="6">
        <v>4.88E-5</v>
      </c>
      <c r="Y58" s="6">
        <v>1.1634E-3</v>
      </c>
      <c r="Z58" s="6">
        <v>1.8980000000000001E-4</v>
      </c>
      <c r="AA58" s="2" t="s">
        <v>3</v>
      </c>
      <c r="AB58" s="61" t="s">
        <v>4</v>
      </c>
      <c r="AC58" s="61" t="s">
        <v>1</v>
      </c>
    </row>
    <row r="59" spans="1:29" x14ac:dyDescent="0.25">
      <c r="A59" s="2" t="s">
        <v>78</v>
      </c>
      <c r="B59" s="2" t="s">
        <v>94</v>
      </c>
      <c r="C59" s="2" t="s">
        <v>110</v>
      </c>
      <c r="D59" s="2" t="s">
        <v>151</v>
      </c>
      <c r="E59" s="9">
        <v>1197326</v>
      </c>
      <c r="F59" s="2" t="s">
        <v>120</v>
      </c>
      <c r="G59" s="2" t="s">
        <v>82</v>
      </c>
      <c r="H59" s="2" t="s">
        <v>82</v>
      </c>
      <c r="I59" s="2" t="s">
        <v>113</v>
      </c>
      <c r="J59" s="2" t="s">
        <v>114</v>
      </c>
      <c r="K59" s="2" t="s">
        <v>115</v>
      </c>
      <c r="L59" s="2" t="s">
        <v>86</v>
      </c>
      <c r="M59" s="5">
        <v>4.4800000000000004</v>
      </c>
      <c r="N59" s="2" t="s">
        <v>152</v>
      </c>
      <c r="O59" s="6">
        <v>1.1000000000000001E-2</v>
      </c>
      <c r="P59" s="6">
        <v>1.3999999999999999E-2</v>
      </c>
      <c r="Q59" s="5">
        <v>0</v>
      </c>
      <c r="R59" s="5">
        <v>80000</v>
      </c>
      <c r="S59" s="5">
        <v>1</v>
      </c>
      <c r="T59" s="5">
        <v>100.29</v>
      </c>
      <c r="U59" s="5">
        <v>80.231999999999999</v>
      </c>
      <c r="V59" s="2" t="s">
        <v>3</v>
      </c>
      <c r="W59" s="2" t="s">
        <v>27</v>
      </c>
      <c r="X59" s="6">
        <v>6.9999999999999999E-6</v>
      </c>
      <c r="Y59" s="6">
        <v>1.0800000000000001E-4</v>
      </c>
      <c r="Z59" s="6">
        <v>1.7600000000000001E-5</v>
      </c>
      <c r="AA59" s="2" t="s">
        <v>3</v>
      </c>
      <c r="AB59" s="61" t="s">
        <v>4</v>
      </c>
      <c r="AC59" s="61" t="s">
        <v>1</v>
      </c>
    </row>
    <row r="60" spans="1:29" x14ac:dyDescent="0.25">
      <c r="A60" s="2" t="s">
        <v>78</v>
      </c>
      <c r="B60" s="2" t="s">
        <v>94</v>
      </c>
      <c r="C60" s="2" t="s">
        <v>126</v>
      </c>
      <c r="D60" s="2" t="s">
        <v>153</v>
      </c>
      <c r="E60" s="9">
        <v>8241010</v>
      </c>
      <c r="F60" s="2" t="s">
        <v>142</v>
      </c>
      <c r="G60" s="2" t="s">
        <v>82</v>
      </c>
      <c r="H60" s="2" t="s">
        <v>82</v>
      </c>
      <c r="I60" s="2" t="s">
        <v>113</v>
      </c>
      <c r="J60" s="2" t="s">
        <v>114</v>
      </c>
      <c r="K60" s="2" t="s">
        <v>115</v>
      </c>
      <c r="L60" s="2" t="s">
        <v>86</v>
      </c>
      <c r="M60" s="5">
        <v>0.50683999999999996</v>
      </c>
      <c r="N60" s="2" t="s">
        <v>154</v>
      </c>
      <c r="O60" s="6">
        <v>0</v>
      </c>
      <c r="P60" s="6">
        <v>4.1900000000000007E-2</v>
      </c>
      <c r="Q60" s="5">
        <v>0</v>
      </c>
      <c r="R60" s="5">
        <v>250000</v>
      </c>
      <c r="S60" s="5">
        <v>1</v>
      </c>
      <c r="T60" s="5">
        <v>97.93</v>
      </c>
      <c r="U60" s="5">
        <v>244.82499999999999</v>
      </c>
      <c r="V60" s="2" t="s">
        <v>3</v>
      </c>
      <c r="W60" s="2" t="s">
        <v>27</v>
      </c>
      <c r="X60" s="6">
        <v>1.38E-5</v>
      </c>
      <c r="Y60" s="6">
        <v>3.2960000000000004E-4</v>
      </c>
      <c r="Z60" s="6">
        <v>5.38E-5</v>
      </c>
      <c r="AA60" s="2" t="s">
        <v>3</v>
      </c>
      <c r="AB60" s="61" t="s">
        <v>4</v>
      </c>
      <c r="AC60" s="61" t="s">
        <v>1</v>
      </c>
    </row>
    <row r="61" spans="1:29" x14ac:dyDescent="0.25">
      <c r="A61" s="2" t="s">
        <v>78</v>
      </c>
      <c r="B61" s="2" t="s">
        <v>94</v>
      </c>
      <c r="C61" s="2" t="s">
        <v>110</v>
      </c>
      <c r="D61" s="2" t="s">
        <v>155</v>
      </c>
      <c r="E61" s="9">
        <v>8241119</v>
      </c>
      <c r="F61" s="2" t="s">
        <v>142</v>
      </c>
      <c r="G61" s="2" t="s">
        <v>82</v>
      </c>
      <c r="H61" s="2" t="s">
        <v>82</v>
      </c>
      <c r="I61" s="2" t="s">
        <v>113</v>
      </c>
      <c r="J61" s="2" t="s">
        <v>114</v>
      </c>
      <c r="K61" s="2" t="s">
        <v>115</v>
      </c>
      <c r="L61" s="2" t="s">
        <v>86</v>
      </c>
      <c r="M61" s="5">
        <v>0.60272999999999999</v>
      </c>
      <c r="N61" s="2" t="s">
        <v>156</v>
      </c>
      <c r="O61" s="6">
        <v>0</v>
      </c>
      <c r="P61" s="6">
        <v>4.24E-2</v>
      </c>
      <c r="Q61" s="5">
        <v>0</v>
      </c>
      <c r="R61" s="5">
        <v>820000</v>
      </c>
      <c r="S61" s="5">
        <v>1</v>
      </c>
      <c r="T61" s="5">
        <v>97.52</v>
      </c>
      <c r="U61" s="5">
        <v>799.66399999999999</v>
      </c>
      <c r="V61" s="2" t="s">
        <v>3</v>
      </c>
      <c r="W61" s="2" t="s">
        <v>27</v>
      </c>
      <c r="X61" s="6">
        <v>5.8499999999999999E-5</v>
      </c>
      <c r="Y61" s="6">
        <v>1.0765E-3</v>
      </c>
      <c r="Z61" s="6">
        <v>1.7559999999999999E-4</v>
      </c>
      <c r="AA61" s="2" t="s">
        <v>3</v>
      </c>
      <c r="AB61" s="61" t="s">
        <v>4</v>
      </c>
      <c r="AC61" s="61" t="s">
        <v>1</v>
      </c>
    </row>
    <row r="62" spans="1:29" x14ac:dyDescent="0.25">
      <c r="A62" s="2" t="s">
        <v>78</v>
      </c>
      <c r="B62" s="2" t="s">
        <v>94</v>
      </c>
      <c r="C62" s="2" t="s">
        <v>110</v>
      </c>
      <c r="D62" s="2" t="s">
        <v>178</v>
      </c>
      <c r="E62" s="9">
        <v>8250128</v>
      </c>
      <c r="F62" s="2" t="s">
        <v>142</v>
      </c>
      <c r="G62" s="2" t="s">
        <v>82</v>
      </c>
      <c r="H62" s="2" t="s">
        <v>82</v>
      </c>
      <c r="I62" s="2" t="s">
        <v>113</v>
      </c>
      <c r="J62" s="2" t="s">
        <v>114</v>
      </c>
      <c r="K62" s="2" t="s">
        <v>115</v>
      </c>
      <c r="L62" s="2" t="s">
        <v>86</v>
      </c>
      <c r="M62" s="5">
        <v>0.77534000000000003</v>
      </c>
      <c r="N62" s="2" t="s">
        <v>179</v>
      </c>
      <c r="O62" s="6">
        <v>0</v>
      </c>
      <c r="P62" s="6">
        <v>4.1399999999999999E-2</v>
      </c>
      <c r="Q62" s="5">
        <v>0</v>
      </c>
      <c r="R62" s="5">
        <v>650000</v>
      </c>
      <c r="S62" s="5">
        <v>1</v>
      </c>
      <c r="T62" s="5">
        <v>96.9</v>
      </c>
      <c r="U62" s="5">
        <v>629.85</v>
      </c>
      <c r="V62" s="2" t="s">
        <v>3</v>
      </c>
      <c r="W62" s="2" t="s">
        <v>27</v>
      </c>
      <c r="X62" s="6">
        <v>5.41E-5</v>
      </c>
      <c r="Y62" s="6">
        <v>8.4790000000000006E-4</v>
      </c>
      <c r="Z62" s="6">
        <v>1.383E-4</v>
      </c>
      <c r="AA62" s="2" t="s">
        <v>3</v>
      </c>
      <c r="AB62" s="61" t="s">
        <v>4</v>
      </c>
      <c r="AC62" s="61" t="s">
        <v>1</v>
      </c>
    </row>
    <row r="63" spans="1:29" x14ac:dyDescent="0.25">
      <c r="A63" s="2" t="s">
        <v>78</v>
      </c>
      <c r="B63" s="2" t="s">
        <v>94</v>
      </c>
      <c r="C63" s="2" t="s">
        <v>110</v>
      </c>
      <c r="D63" s="2" t="s">
        <v>180</v>
      </c>
      <c r="E63" s="9">
        <v>8250318</v>
      </c>
      <c r="F63" s="2" t="s">
        <v>142</v>
      </c>
      <c r="G63" s="2" t="s">
        <v>82</v>
      </c>
      <c r="H63" s="2" t="s">
        <v>82</v>
      </c>
      <c r="I63" s="2" t="s">
        <v>113</v>
      </c>
      <c r="J63" s="2" t="s">
        <v>114</v>
      </c>
      <c r="K63" s="2" t="s">
        <v>115</v>
      </c>
      <c r="L63" s="2" t="s">
        <v>86</v>
      </c>
      <c r="M63" s="5">
        <v>0.92876000000000003</v>
      </c>
      <c r="N63" s="2" t="s">
        <v>181</v>
      </c>
      <c r="O63" s="6">
        <v>0</v>
      </c>
      <c r="P63" s="6">
        <v>4.0599999999999997E-2</v>
      </c>
      <c r="Q63" s="5">
        <v>0</v>
      </c>
      <c r="R63" s="5">
        <v>850000</v>
      </c>
      <c r="S63" s="5">
        <v>1</v>
      </c>
      <c r="T63" s="5">
        <v>96.38</v>
      </c>
      <c r="U63" s="5">
        <v>819.23</v>
      </c>
      <c r="V63" s="2" t="s">
        <v>3</v>
      </c>
      <c r="W63" s="2" t="s">
        <v>27</v>
      </c>
      <c r="X63" s="6">
        <v>7.08E-5</v>
      </c>
      <c r="Y63" s="6">
        <v>1.1028000000000001E-3</v>
      </c>
      <c r="Z63" s="6">
        <v>1.7989999999999998E-4</v>
      </c>
      <c r="AA63" s="2" t="s">
        <v>3</v>
      </c>
      <c r="AB63" s="61" t="s">
        <v>4</v>
      </c>
      <c r="AC63" s="61" t="s">
        <v>1</v>
      </c>
    </row>
    <row r="64" spans="1:29" x14ac:dyDescent="0.25">
      <c r="A64" s="2" t="s">
        <v>78</v>
      </c>
      <c r="B64" s="2" t="s">
        <v>94</v>
      </c>
      <c r="C64" s="2" t="s">
        <v>157</v>
      </c>
      <c r="D64" s="2" t="s">
        <v>182</v>
      </c>
      <c r="E64" s="2" t="s">
        <v>183</v>
      </c>
      <c r="F64" s="2" t="s">
        <v>160</v>
      </c>
      <c r="G64" s="2" t="s">
        <v>161</v>
      </c>
      <c r="H64" s="2" t="s">
        <v>162</v>
      </c>
      <c r="I64" s="2" t="s">
        <v>184</v>
      </c>
      <c r="J64" s="2" t="s">
        <v>164</v>
      </c>
      <c r="K64" s="2" t="s">
        <v>165</v>
      </c>
      <c r="L64" s="2" t="s">
        <v>91</v>
      </c>
      <c r="M64" s="5">
        <v>2.4860000000000002</v>
      </c>
      <c r="N64" s="2" t="s">
        <v>185</v>
      </c>
      <c r="O64" s="6">
        <v>0.02</v>
      </c>
      <c r="P64" s="6">
        <v>4.462E-2</v>
      </c>
      <c r="Q64" s="5">
        <v>0</v>
      </c>
      <c r="R64" s="5">
        <v>290000</v>
      </c>
      <c r="S64" s="5">
        <v>3.681</v>
      </c>
      <c r="T64" s="5">
        <v>94.664429999999996</v>
      </c>
      <c r="U64" s="5">
        <v>1010.53342</v>
      </c>
      <c r="V64" s="2" t="s">
        <v>3</v>
      </c>
      <c r="W64" s="2" t="s">
        <v>27</v>
      </c>
      <c r="X64" s="6">
        <v>4.0999999999999997E-6</v>
      </c>
      <c r="Y64" s="6">
        <v>1.3603999999999999E-3</v>
      </c>
      <c r="Z64" s="6">
        <v>2.2190000000000003E-4</v>
      </c>
      <c r="AA64" s="9">
        <v>71413223</v>
      </c>
      <c r="AB64" s="61" t="s">
        <v>4</v>
      </c>
      <c r="AC64" s="61" t="s">
        <v>1</v>
      </c>
    </row>
    <row r="65" spans="1:29" x14ac:dyDescent="0.25">
      <c r="A65" s="2" t="s">
        <v>78</v>
      </c>
      <c r="B65" s="2" t="s">
        <v>94</v>
      </c>
      <c r="C65" s="2" t="s">
        <v>157</v>
      </c>
      <c r="D65" s="2" t="s">
        <v>158</v>
      </c>
      <c r="E65" s="2" t="s">
        <v>159</v>
      </c>
      <c r="F65" s="2" t="s">
        <v>160</v>
      </c>
      <c r="G65" s="2" t="s">
        <v>161</v>
      </c>
      <c r="H65" s="2" t="s">
        <v>162</v>
      </c>
      <c r="I65" s="2" t="s">
        <v>163</v>
      </c>
      <c r="J65" s="2" t="s">
        <v>164</v>
      </c>
      <c r="K65" s="2" t="s">
        <v>165</v>
      </c>
      <c r="L65" s="2" t="s">
        <v>91</v>
      </c>
      <c r="M65" s="5">
        <v>3.899</v>
      </c>
      <c r="N65" s="2" t="s">
        <v>166</v>
      </c>
      <c r="O65" s="6">
        <v>4.1250000000000002E-2</v>
      </c>
      <c r="P65" s="6">
        <v>4.2419999999999999E-2</v>
      </c>
      <c r="Q65" s="5">
        <v>0</v>
      </c>
      <c r="R65" s="5">
        <v>90000</v>
      </c>
      <c r="S65" s="5">
        <v>3.681</v>
      </c>
      <c r="T65" s="5">
        <v>100.10917999999999</v>
      </c>
      <c r="U65" s="5">
        <v>331.65170999999998</v>
      </c>
      <c r="V65" s="2" t="s">
        <v>3</v>
      </c>
      <c r="W65" s="2" t="s">
        <v>27</v>
      </c>
      <c r="X65" s="6">
        <v>1.9999999999999999E-6</v>
      </c>
      <c r="Y65" s="6">
        <v>4.4650000000000001E-4</v>
      </c>
      <c r="Z65" s="6">
        <v>7.2799999999999994E-5</v>
      </c>
      <c r="AA65" s="9">
        <v>72931405</v>
      </c>
      <c r="AB65" s="61" t="s">
        <v>4</v>
      </c>
      <c r="AC65" s="61" t="s">
        <v>1</v>
      </c>
    </row>
    <row r="66" spans="1:29" x14ac:dyDescent="0.25">
      <c r="A66" s="2" t="s">
        <v>78</v>
      </c>
      <c r="B66" s="2" t="s">
        <v>93</v>
      </c>
      <c r="C66" s="2" t="s">
        <v>3</v>
      </c>
      <c r="D66" s="2" t="s">
        <v>3</v>
      </c>
      <c r="E66" s="2" t="s">
        <v>3</v>
      </c>
      <c r="F66" s="2" t="s">
        <v>3</v>
      </c>
      <c r="G66" s="2" t="s">
        <v>3</v>
      </c>
      <c r="H66" s="2" t="s">
        <v>3</v>
      </c>
      <c r="I66" s="2" t="s">
        <v>3</v>
      </c>
      <c r="J66" s="2" t="s">
        <v>3</v>
      </c>
      <c r="K66" s="2" t="s">
        <v>3</v>
      </c>
      <c r="L66" s="2" t="s">
        <v>3</v>
      </c>
      <c r="M66" s="2" t="s">
        <v>3</v>
      </c>
      <c r="N66" s="2" t="s">
        <v>3</v>
      </c>
      <c r="O66" s="2" t="s">
        <v>3</v>
      </c>
      <c r="P66" s="2" t="s">
        <v>3</v>
      </c>
      <c r="Q66" s="2" t="s">
        <v>3</v>
      </c>
      <c r="R66" s="2" t="s">
        <v>3</v>
      </c>
      <c r="S66" s="2" t="s">
        <v>3</v>
      </c>
      <c r="T66" s="2" t="s">
        <v>3</v>
      </c>
      <c r="U66" s="2" t="s">
        <v>3</v>
      </c>
      <c r="V66" s="2" t="s">
        <v>3</v>
      </c>
      <c r="W66" s="2" t="s">
        <v>3</v>
      </c>
      <c r="X66" s="2" t="s">
        <v>3</v>
      </c>
      <c r="Y66" s="2" t="s">
        <v>3</v>
      </c>
      <c r="Z66" s="2" t="s">
        <v>3</v>
      </c>
      <c r="AA66" s="2" t="s">
        <v>3</v>
      </c>
      <c r="AB66" s="61" t="s">
        <v>4</v>
      </c>
      <c r="AC66" s="61" t="s">
        <v>1</v>
      </c>
    </row>
    <row r="67" spans="1:29" x14ac:dyDescent="0.25">
      <c r="B67" s="61" t="s">
        <v>24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</row>
    <row r="68" spans="1:29" x14ac:dyDescent="0.25">
      <c r="B68" s="61" t="s">
        <v>25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</row>
  </sheetData>
  <mergeCells count="5">
    <mergeCell ref="B1:AA1"/>
    <mergeCell ref="B67:AA67"/>
    <mergeCell ref="B68:AA68"/>
    <mergeCell ref="AB2:AB66"/>
    <mergeCell ref="AC1:AC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8"/>
  <sheetViews>
    <sheetView rightToLeft="1" topLeftCell="S1" workbookViewId="0">
      <selection activeCell="Y2" sqref="Y2"/>
    </sheetView>
  </sheetViews>
  <sheetFormatPr defaultRowHeight="13.8" x14ac:dyDescent="0.25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1" customWidth="1"/>
    <col min="13" max="13" width="10" customWidth="1"/>
    <col min="14" max="14" width="19" customWidth="1"/>
    <col min="15" max="15" width="7" customWidth="1"/>
    <col min="16" max="16" width="9" customWidth="1"/>
    <col min="17" max="17" width="24" customWidth="1"/>
    <col min="18" max="18" width="13" customWidth="1"/>
    <col min="19" max="19" width="6" customWidth="1"/>
    <col min="20" max="21" width="12" customWidth="1"/>
    <col min="22" max="22" width="13" customWidth="1"/>
    <col min="23" max="24" width="14" customWidth="1"/>
    <col min="25" max="25" width="22" customWidth="1"/>
    <col min="26" max="26" width="19" customWidth="1"/>
    <col min="27" max="27" width="12" customWidth="1"/>
    <col min="28" max="28" width="15" customWidth="1"/>
    <col min="29" max="29" width="27" customWidth="1"/>
    <col min="30" max="30" width="24" customWidth="1"/>
    <col min="31" max="31" width="25" customWidth="1"/>
    <col min="32" max="32" width="29" customWidth="1"/>
    <col min="33" max="33" width="25" customWidth="1"/>
    <col min="34" max="34" width="23" customWidth="1"/>
    <col min="35" max="35" width="25" customWidth="1"/>
    <col min="36" max="36" width="23" customWidth="1"/>
    <col min="37" max="37" width="2" customWidth="1"/>
  </cols>
  <sheetData>
    <row r="1" spans="1:41" x14ac:dyDescent="0.25">
      <c r="B1" s="62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M1" s="62" t="s">
        <v>1</v>
      </c>
    </row>
    <row r="2" spans="1:41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100</v>
      </c>
      <c r="M2" s="4" t="s">
        <v>189</v>
      </c>
      <c r="N2" s="4" t="s">
        <v>190</v>
      </c>
      <c r="O2" s="4" t="s">
        <v>101</v>
      </c>
      <c r="P2" s="4" t="s">
        <v>70</v>
      </c>
      <c r="Q2" s="4" t="s">
        <v>191</v>
      </c>
      <c r="R2" s="4" t="s">
        <v>71</v>
      </c>
      <c r="S2" s="4" t="s">
        <v>102</v>
      </c>
      <c r="T2" s="4" t="s">
        <v>192</v>
      </c>
      <c r="U2" s="4" t="s">
        <v>103</v>
      </c>
      <c r="V2" s="4" t="s">
        <v>74</v>
      </c>
      <c r="W2" s="4" t="s">
        <v>104</v>
      </c>
      <c r="X2" s="4" t="s">
        <v>193</v>
      </c>
      <c r="Y2" s="4" t="s">
        <v>194</v>
      </c>
      <c r="Z2" s="4" t="s">
        <v>106</v>
      </c>
      <c r="AA2" s="4" t="s">
        <v>73</v>
      </c>
      <c r="AB2" s="4" t="s">
        <v>107</v>
      </c>
      <c r="AC2" s="4" t="s">
        <v>105</v>
      </c>
      <c r="AD2" s="4" t="s">
        <v>75</v>
      </c>
      <c r="AE2" s="4" t="s">
        <v>108</v>
      </c>
      <c r="AF2" s="4" t="s">
        <v>195</v>
      </c>
      <c r="AG2" s="4" t="s">
        <v>29</v>
      </c>
      <c r="AH2" s="4" t="s">
        <v>109</v>
      </c>
      <c r="AI2" s="4" t="s">
        <v>76</v>
      </c>
      <c r="AJ2" s="4" t="s">
        <v>77</v>
      </c>
      <c r="AK2" s="4" t="s">
        <v>3</v>
      </c>
      <c r="AL2" s="62" t="s">
        <v>4</v>
      </c>
      <c r="AM2" s="62" t="s">
        <v>1</v>
      </c>
      <c r="AO2">
        <f>COUNTA($A:$A)-1</f>
        <v>4</v>
      </c>
    </row>
    <row r="3" spans="1:41" x14ac:dyDescent="0.25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2" t="s">
        <v>3</v>
      </c>
      <c r="AE3" s="2" t="s">
        <v>3</v>
      </c>
      <c r="AF3" s="2" t="s">
        <v>3</v>
      </c>
      <c r="AG3" s="2" t="s">
        <v>3</v>
      </c>
      <c r="AH3" s="2" t="s">
        <v>3</v>
      </c>
      <c r="AI3" s="2" t="s">
        <v>3</v>
      </c>
      <c r="AJ3" s="2" t="s">
        <v>3</v>
      </c>
      <c r="AK3" s="2" t="s">
        <v>3</v>
      </c>
      <c r="AL3" s="62" t="s">
        <v>4</v>
      </c>
      <c r="AM3" s="62" t="s">
        <v>1</v>
      </c>
      <c r="AO3">
        <f>COUNT($C:$Z)</f>
        <v>0</v>
      </c>
    </row>
    <row r="4" spans="1:41" x14ac:dyDescent="0.25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2" t="s">
        <v>3</v>
      </c>
      <c r="AE4" s="2" t="s">
        <v>3</v>
      </c>
      <c r="AF4" s="2" t="s">
        <v>3</v>
      </c>
      <c r="AG4" s="2" t="s">
        <v>3</v>
      </c>
      <c r="AH4" s="2" t="s">
        <v>3</v>
      </c>
      <c r="AI4" s="2" t="s">
        <v>3</v>
      </c>
      <c r="AJ4" s="2" t="s">
        <v>3</v>
      </c>
      <c r="AK4" s="2" t="s">
        <v>3</v>
      </c>
      <c r="AL4" s="62" t="s">
        <v>4</v>
      </c>
      <c r="AM4" s="62" t="s">
        <v>1</v>
      </c>
      <c r="AO4">
        <f>COUNTBLANK(($C$3:$Z$65))</f>
        <v>1512</v>
      </c>
    </row>
    <row r="5" spans="1:41" x14ac:dyDescent="0.25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2" t="s">
        <v>3</v>
      </c>
      <c r="AE5" s="2" t="s">
        <v>3</v>
      </c>
      <c r="AF5" s="2" t="s">
        <v>3</v>
      </c>
      <c r="AG5" s="2" t="s">
        <v>3</v>
      </c>
      <c r="AH5" s="2" t="s">
        <v>3</v>
      </c>
      <c r="AI5" s="2" t="s">
        <v>3</v>
      </c>
      <c r="AJ5" s="2" t="s">
        <v>3</v>
      </c>
      <c r="AK5" s="2" t="s">
        <v>3</v>
      </c>
      <c r="AL5" s="62" t="s">
        <v>4</v>
      </c>
      <c r="AM5" s="62" t="s">
        <v>1</v>
      </c>
    </row>
    <row r="6" spans="1:41" x14ac:dyDescent="0.25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2" t="s">
        <v>3</v>
      </c>
      <c r="AE6" s="2" t="s">
        <v>3</v>
      </c>
      <c r="AF6" s="2" t="s">
        <v>3</v>
      </c>
      <c r="AG6" s="2" t="s">
        <v>3</v>
      </c>
      <c r="AH6" s="2" t="s">
        <v>3</v>
      </c>
      <c r="AI6" s="2" t="s">
        <v>3</v>
      </c>
      <c r="AJ6" s="2" t="s">
        <v>3</v>
      </c>
      <c r="AK6" s="2" t="s">
        <v>3</v>
      </c>
      <c r="AL6" s="62" t="s">
        <v>4</v>
      </c>
      <c r="AM6" s="62" t="s">
        <v>1</v>
      </c>
    </row>
    <row r="7" spans="1:41" x14ac:dyDescent="0.25">
      <c r="B7" s="62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</row>
    <row r="8" spans="1:41" x14ac:dyDescent="0.25">
      <c r="B8" s="62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</row>
  </sheetData>
  <mergeCells count="5">
    <mergeCell ref="B1:AK1"/>
    <mergeCell ref="B7:AK7"/>
    <mergeCell ref="B8:AK8"/>
    <mergeCell ref="AL2:AL6"/>
    <mergeCell ref="AM1:A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180"/>
  <sheetViews>
    <sheetView rightToLeft="1" topLeftCell="F1" workbookViewId="0">
      <selection activeCell="K15" sqref="K15"/>
    </sheetView>
  </sheetViews>
  <sheetFormatPr defaultRowHeight="13.8" x14ac:dyDescent="0.25"/>
  <cols>
    <col min="1" max="1" width="36" customWidth="1"/>
    <col min="2" max="2" width="12" customWidth="1"/>
    <col min="3" max="3" width="33" customWidth="1"/>
    <col min="4" max="4" width="12" customWidth="1"/>
    <col min="5" max="5" width="21" customWidth="1"/>
    <col min="6" max="6" width="23" customWidth="1"/>
    <col min="7" max="7" width="15" customWidth="1"/>
    <col min="8" max="8" width="19" customWidth="1"/>
    <col min="9" max="9" width="28" customWidth="1"/>
    <col min="10" max="10" width="12" customWidth="1"/>
    <col min="11" max="11" width="24" customWidth="1"/>
    <col min="12" max="12" width="15" customWidth="1"/>
    <col min="13" max="13" width="11" customWidth="1"/>
    <col min="14" max="14" width="33" customWidth="1"/>
    <col min="15" max="15" width="19" customWidth="1"/>
    <col min="16" max="16" width="8" customWidth="1"/>
    <col min="17" max="17" width="15" customWidth="1"/>
    <col min="18" max="18" width="24" customWidth="1"/>
    <col min="19" max="19" width="14" customWidth="1"/>
    <col min="20" max="20" width="8" customWidth="1"/>
    <col min="21" max="21" width="12" customWidth="1"/>
    <col min="22" max="22" width="13" customWidth="1"/>
    <col min="23" max="24" width="14" customWidth="1"/>
    <col min="25" max="25" width="22" customWidth="1"/>
    <col min="26" max="26" width="19" customWidth="1"/>
    <col min="27" max="27" width="12" customWidth="1"/>
    <col min="28" max="28" width="15" customWidth="1"/>
    <col min="29" max="29" width="27" customWidth="1"/>
    <col min="30" max="30" width="24" customWidth="1"/>
    <col min="31" max="31" width="25" customWidth="1"/>
    <col min="32" max="32" width="29" customWidth="1"/>
    <col min="33" max="33" width="25" customWidth="1"/>
    <col min="34" max="34" width="23" customWidth="1"/>
    <col min="35" max="35" width="25" customWidth="1"/>
    <col min="36" max="36" width="23" customWidth="1"/>
    <col min="37" max="37" width="11" customWidth="1"/>
  </cols>
  <sheetData>
    <row r="1" spans="1:39" x14ac:dyDescent="0.25">
      <c r="B1" s="63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M1" s="63" t="s">
        <v>1</v>
      </c>
    </row>
    <row r="2" spans="1:39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100</v>
      </c>
      <c r="N2" s="4" t="s">
        <v>189</v>
      </c>
      <c r="O2" s="4" t="s">
        <v>190</v>
      </c>
      <c r="P2" s="4" t="s">
        <v>101</v>
      </c>
      <c r="Q2" s="4" t="s">
        <v>70</v>
      </c>
      <c r="R2" s="4" t="s">
        <v>191</v>
      </c>
      <c r="S2" s="4" t="s">
        <v>71</v>
      </c>
      <c r="T2" s="4" t="s">
        <v>102</v>
      </c>
      <c r="U2" s="4" t="s">
        <v>103</v>
      </c>
      <c r="V2" s="4" t="s">
        <v>74</v>
      </c>
      <c r="W2" s="4" t="s">
        <v>104</v>
      </c>
      <c r="X2" s="4" t="s">
        <v>193</v>
      </c>
      <c r="Y2" s="4" t="s">
        <v>194</v>
      </c>
      <c r="Z2" s="4" t="s">
        <v>106</v>
      </c>
      <c r="AA2" s="4" t="s">
        <v>73</v>
      </c>
      <c r="AB2" s="4" t="s">
        <v>107</v>
      </c>
      <c r="AC2" s="4" t="s">
        <v>105</v>
      </c>
      <c r="AD2" s="4" t="s">
        <v>75</v>
      </c>
      <c r="AE2" s="4" t="s">
        <v>108</v>
      </c>
      <c r="AF2" s="4" t="s">
        <v>195</v>
      </c>
      <c r="AG2" s="4" t="s">
        <v>29</v>
      </c>
      <c r="AH2" s="4" t="s">
        <v>109</v>
      </c>
      <c r="AI2" s="4" t="s">
        <v>76</v>
      </c>
      <c r="AJ2" s="4" t="s">
        <v>77</v>
      </c>
      <c r="AK2" s="4" t="s">
        <v>3</v>
      </c>
      <c r="AL2" s="63" t="s">
        <v>4</v>
      </c>
      <c r="AM2" s="63" t="s">
        <v>1</v>
      </c>
    </row>
    <row r="3" spans="1:39" x14ac:dyDescent="0.25">
      <c r="A3" s="2" t="s">
        <v>78</v>
      </c>
      <c r="B3" s="2" t="s">
        <v>78</v>
      </c>
      <c r="C3" s="2" t="s">
        <v>197</v>
      </c>
      <c r="D3" s="2" t="s">
        <v>198</v>
      </c>
      <c r="E3" s="2" t="s">
        <v>199</v>
      </c>
      <c r="F3" s="2" t="s">
        <v>200</v>
      </c>
      <c r="G3" s="9">
        <v>1139849</v>
      </c>
      <c r="H3" s="2" t="s">
        <v>201</v>
      </c>
      <c r="I3" s="2" t="s">
        <v>202</v>
      </c>
      <c r="J3" s="2" t="s">
        <v>82</v>
      </c>
      <c r="K3" s="2" t="s">
        <v>82</v>
      </c>
      <c r="L3" s="2" t="s">
        <v>203</v>
      </c>
      <c r="M3" s="2" t="s">
        <v>113</v>
      </c>
      <c r="N3" s="2" t="s">
        <v>204</v>
      </c>
      <c r="O3" s="2" t="s">
        <v>83</v>
      </c>
      <c r="P3" s="2" t="s">
        <v>205</v>
      </c>
      <c r="Q3" s="2" t="s">
        <v>206</v>
      </c>
      <c r="R3" s="2" t="s">
        <v>207</v>
      </c>
      <c r="S3" s="2" t="s">
        <v>86</v>
      </c>
      <c r="T3" s="5">
        <v>1.64</v>
      </c>
      <c r="U3" s="2" t="s">
        <v>208</v>
      </c>
      <c r="V3" s="6">
        <v>2.5000000000000001E-2</v>
      </c>
      <c r="W3" s="6">
        <v>2.4700000000000003E-2</v>
      </c>
      <c r="X3" s="2" t="s">
        <v>209</v>
      </c>
      <c r="Y3" s="2" t="s">
        <v>83</v>
      </c>
      <c r="Z3" s="5">
        <v>2021045.86</v>
      </c>
      <c r="AA3" s="5">
        <v>1</v>
      </c>
      <c r="AB3" s="5">
        <v>113.86</v>
      </c>
      <c r="AC3" s="5">
        <v>0</v>
      </c>
      <c r="AD3" s="5">
        <v>2301.1628099999998</v>
      </c>
      <c r="AE3" s="2" t="s">
        <v>3</v>
      </c>
      <c r="AF3" s="2" t="s">
        <v>3</v>
      </c>
      <c r="AG3" s="2" t="s">
        <v>27</v>
      </c>
      <c r="AH3" s="6">
        <v>6.1192999999999994E-3</v>
      </c>
      <c r="AI3" s="6">
        <v>4.6550999999999997E-3</v>
      </c>
      <c r="AJ3" s="6">
        <v>5.0520000000000003E-4</v>
      </c>
      <c r="AK3" s="2" t="s">
        <v>3</v>
      </c>
      <c r="AL3" s="63" t="s">
        <v>4</v>
      </c>
      <c r="AM3" s="63" t="s">
        <v>1</v>
      </c>
    </row>
    <row r="4" spans="1:39" x14ac:dyDescent="0.25">
      <c r="A4" s="2" t="s">
        <v>78</v>
      </c>
      <c r="B4" s="2" t="s">
        <v>78</v>
      </c>
      <c r="C4" s="2" t="s">
        <v>210</v>
      </c>
      <c r="D4" s="2" t="s">
        <v>211</v>
      </c>
      <c r="E4" s="2" t="s">
        <v>199</v>
      </c>
      <c r="F4" s="2" t="s">
        <v>212</v>
      </c>
      <c r="G4" s="9">
        <v>1185628</v>
      </c>
      <c r="H4" s="2" t="s">
        <v>201</v>
      </c>
      <c r="I4" s="2" t="s">
        <v>213</v>
      </c>
      <c r="J4" s="2" t="s">
        <v>82</v>
      </c>
      <c r="K4" s="2" t="s">
        <v>82</v>
      </c>
      <c r="L4" s="2" t="s">
        <v>203</v>
      </c>
      <c r="M4" s="2" t="s">
        <v>113</v>
      </c>
      <c r="N4" s="2" t="s">
        <v>214</v>
      </c>
      <c r="O4" s="2" t="s">
        <v>83</v>
      </c>
      <c r="P4" s="2" t="s">
        <v>205</v>
      </c>
      <c r="Q4" s="2" t="s">
        <v>206</v>
      </c>
      <c r="R4" s="2" t="s">
        <v>207</v>
      </c>
      <c r="S4" s="2" t="s">
        <v>86</v>
      </c>
      <c r="T4" s="5">
        <v>3.81</v>
      </c>
      <c r="U4" s="2" t="s">
        <v>215</v>
      </c>
      <c r="V4" s="6">
        <v>3.2599999999999997E-2</v>
      </c>
      <c r="W4" s="6">
        <v>4.8399999999999999E-2</v>
      </c>
      <c r="X4" s="2" t="s">
        <v>209</v>
      </c>
      <c r="Y4" s="2" t="s">
        <v>83</v>
      </c>
      <c r="Z4" s="5">
        <v>8058841</v>
      </c>
      <c r="AA4" s="5">
        <v>1</v>
      </c>
      <c r="AB4" s="5">
        <v>94.38</v>
      </c>
      <c r="AC4" s="5">
        <v>0</v>
      </c>
      <c r="AD4" s="5">
        <v>7605.9341299999996</v>
      </c>
      <c r="AE4" s="2" t="s">
        <v>3</v>
      </c>
      <c r="AF4" s="2" t="s">
        <v>3</v>
      </c>
      <c r="AG4" s="2" t="s">
        <v>27</v>
      </c>
      <c r="AH4" s="6">
        <v>8.1755999999999999E-3</v>
      </c>
      <c r="AI4" s="6">
        <v>1.5386299999999999E-2</v>
      </c>
      <c r="AJ4" s="6">
        <v>1.67E-3</v>
      </c>
      <c r="AK4" s="2" t="s">
        <v>3</v>
      </c>
      <c r="AL4" s="63" t="s">
        <v>4</v>
      </c>
      <c r="AM4" s="63" t="s">
        <v>1</v>
      </c>
    </row>
    <row r="5" spans="1:39" x14ac:dyDescent="0.25">
      <c r="A5" s="2" t="s">
        <v>78</v>
      </c>
      <c r="B5" s="2" t="s">
        <v>78</v>
      </c>
      <c r="C5" s="2" t="s">
        <v>216</v>
      </c>
      <c r="D5" s="2" t="s">
        <v>217</v>
      </c>
      <c r="E5" s="2" t="s">
        <v>199</v>
      </c>
      <c r="F5" s="2" t="s">
        <v>218</v>
      </c>
      <c r="G5" s="9">
        <v>1191659</v>
      </c>
      <c r="H5" s="2" t="s">
        <v>201</v>
      </c>
      <c r="I5" s="2" t="s">
        <v>202</v>
      </c>
      <c r="J5" s="2" t="s">
        <v>82</v>
      </c>
      <c r="K5" s="2" t="s">
        <v>82</v>
      </c>
      <c r="L5" s="2" t="s">
        <v>203</v>
      </c>
      <c r="M5" s="2" t="s">
        <v>113</v>
      </c>
      <c r="N5" s="2" t="s">
        <v>219</v>
      </c>
      <c r="O5" s="2" t="s">
        <v>83</v>
      </c>
      <c r="P5" s="2" t="s">
        <v>205</v>
      </c>
      <c r="Q5" s="2" t="s">
        <v>206</v>
      </c>
      <c r="R5" s="2" t="s">
        <v>207</v>
      </c>
      <c r="S5" s="2" t="s">
        <v>86</v>
      </c>
      <c r="T5" s="5">
        <v>2.13</v>
      </c>
      <c r="U5" s="2" t="s">
        <v>173</v>
      </c>
      <c r="V5" s="6">
        <v>3.5400000000000001E-2</v>
      </c>
      <c r="W5" s="6">
        <v>3.3700000000000001E-2</v>
      </c>
      <c r="X5" s="2" t="s">
        <v>209</v>
      </c>
      <c r="Y5" s="2" t="s">
        <v>83</v>
      </c>
      <c r="Z5" s="5">
        <v>7664000</v>
      </c>
      <c r="AA5" s="5">
        <v>1</v>
      </c>
      <c r="AB5" s="5">
        <v>104.17</v>
      </c>
      <c r="AC5" s="5">
        <v>0</v>
      </c>
      <c r="AD5" s="5">
        <v>7983.5888000000004</v>
      </c>
      <c r="AE5" s="2" t="s">
        <v>3</v>
      </c>
      <c r="AF5" s="2" t="s">
        <v>3</v>
      </c>
      <c r="AG5" s="2" t="s">
        <v>27</v>
      </c>
      <c r="AH5" s="6">
        <v>6.8611000000000002E-3</v>
      </c>
      <c r="AI5" s="6">
        <v>1.6150299999999999E-2</v>
      </c>
      <c r="AJ5" s="6">
        <v>1.7528999999999999E-3</v>
      </c>
      <c r="AK5" s="2" t="s">
        <v>3</v>
      </c>
      <c r="AL5" s="63" t="s">
        <v>4</v>
      </c>
      <c r="AM5" s="63" t="s">
        <v>1</v>
      </c>
    </row>
    <row r="6" spans="1:39" x14ac:dyDescent="0.25">
      <c r="A6" s="2" t="s">
        <v>78</v>
      </c>
      <c r="B6" s="2" t="s">
        <v>78</v>
      </c>
      <c r="C6" s="2" t="s">
        <v>220</v>
      </c>
      <c r="D6" s="2" t="s">
        <v>221</v>
      </c>
      <c r="E6" s="2" t="s">
        <v>199</v>
      </c>
      <c r="F6" s="2" t="s">
        <v>222</v>
      </c>
      <c r="G6" s="9">
        <v>7200173</v>
      </c>
      <c r="H6" s="2" t="s">
        <v>201</v>
      </c>
      <c r="I6" s="2" t="s">
        <v>213</v>
      </c>
      <c r="J6" s="2" t="s">
        <v>82</v>
      </c>
      <c r="K6" s="2" t="s">
        <v>82</v>
      </c>
      <c r="L6" s="2" t="s">
        <v>203</v>
      </c>
      <c r="M6" s="2" t="s">
        <v>113</v>
      </c>
      <c r="N6" s="2" t="s">
        <v>223</v>
      </c>
      <c r="O6" s="2" t="s">
        <v>83</v>
      </c>
      <c r="P6" s="2" t="s">
        <v>224</v>
      </c>
      <c r="Q6" s="2" t="s">
        <v>206</v>
      </c>
      <c r="R6" s="2" t="s">
        <v>207</v>
      </c>
      <c r="S6" s="2" t="s">
        <v>86</v>
      </c>
      <c r="T6" s="5">
        <v>1.99</v>
      </c>
      <c r="U6" s="2" t="s">
        <v>225</v>
      </c>
      <c r="V6" s="6">
        <v>3.4500000000000003E-2</v>
      </c>
      <c r="W6" s="6">
        <v>5.0499999999999996E-2</v>
      </c>
      <c r="X6" s="2" t="s">
        <v>209</v>
      </c>
      <c r="Y6" s="2" t="s">
        <v>83</v>
      </c>
      <c r="Z6" s="5">
        <v>3695652.18</v>
      </c>
      <c r="AA6" s="5">
        <v>1</v>
      </c>
      <c r="AB6" s="5">
        <v>97.31</v>
      </c>
      <c r="AC6" s="5">
        <v>0</v>
      </c>
      <c r="AD6" s="5">
        <v>3596.2391299999999</v>
      </c>
      <c r="AE6" s="2" t="s">
        <v>3</v>
      </c>
      <c r="AF6" s="2" t="s">
        <v>3</v>
      </c>
      <c r="AG6" s="2" t="s">
        <v>27</v>
      </c>
      <c r="AH6" s="6">
        <v>5.0734999999999999E-3</v>
      </c>
      <c r="AI6" s="6">
        <v>7.2750000000000002E-3</v>
      </c>
      <c r="AJ6" s="6">
        <v>7.896E-4</v>
      </c>
      <c r="AK6" s="2" t="s">
        <v>3</v>
      </c>
      <c r="AL6" s="63" t="s">
        <v>4</v>
      </c>
      <c r="AM6" s="63" t="s">
        <v>1</v>
      </c>
    </row>
    <row r="7" spans="1:39" x14ac:dyDescent="0.25">
      <c r="A7" s="2" t="s">
        <v>78</v>
      </c>
      <c r="B7" s="2" t="s">
        <v>78</v>
      </c>
      <c r="C7" s="2" t="s">
        <v>226</v>
      </c>
      <c r="D7" s="2" t="s">
        <v>227</v>
      </c>
      <c r="E7" s="2" t="s">
        <v>199</v>
      </c>
      <c r="F7" s="2" t="s">
        <v>228</v>
      </c>
      <c r="G7" s="9">
        <v>1199488</v>
      </c>
      <c r="H7" s="2" t="s">
        <v>201</v>
      </c>
      <c r="I7" s="2" t="s">
        <v>213</v>
      </c>
      <c r="J7" s="2" t="s">
        <v>82</v>
      </c>
      <c r="K7" s="2" t="s">
        <v>82</v>
      </c>
      <c r="L7" s="2" t="s">
        <v>203</v>
      </c>
      <c r="M7" s="2" t="s">
        <v>113</v>
      </c>
      <c r="N7" s="2" t="s">
        <v>229</v>
      </c>
      <c r="O7" s="2" t="s">
        <v>83</v>
      </c>
      <c r="P7" s="2" t="s">
        <v>230</v>
      </c>
      <c r="Q7" s="2" t="s">
        <v>206</v>
      </c>
      <c r="R7" s="2" t="s">
        <v>207</v>
      </c>
      <c r="S7" s="2" t="s">
        <v>86</v>
      </c>
      <c r="T7" s="5">
        <v>3.07</v>
      </c>
      <c r="U7" s="2" t="s">
        <v>231</v>
      </c>
      <c r="V7" s="6">
        <v>7.2499999999999995E-2</v>
      </c>
      <c r="W7" s="6">
        <v>6.2300000000000001E-2</v>
      </c>
      <c r="X7" s="2" t="s">
        <v>209</v>
      </c>
      <c r="Y7" s="2" t="s">
        <v>83</v>
      </c>
      <c r="Z7" s="5">
        <v>8282333</v>
      </c>
      <c r="AA7" s="5">
        <v>1</v>
      </c>
      <c r="AB7" s="5">
        <v>108.29</v>
      </c>
      <c r="AC7" s="5">
        <v>0</v>
      </c>
      <c r="AD7" s="5">
        <v>8968.9383999999991</v>
      </c>
      <c r="AE7" s="2" t="s">
        <v>3</v>
      </c>
      <c r="AF7" s="2" t="s">
        <v>3</v>
      </c>
      <c r="AG7" s="2" t="s">
        <v>27</v>
      </c>
      <c r="AH7" s="6">
        <v>1.03529E-2</v>
      </c>
      <c r="AI7" s="6">
        <v>1.8143599999999999E-2</v>
      </c>
      <c r="AJ7" s="6">
        <v>1.9691999999999999E-3</v>
      </c>
      <c r="AK7" s="2" t="s">
        <v>3</v>
      </c>
      <c r="AL7" s="63" t="s">
        <v>4</v>
      </c>
      <c r="AM7" s="63" t="s">
        <v>1</v>
      </c>
    </row>
    <row r="8" spans="1:39" x14ac:dyDescent="0.25">
      <c r="A8" s="2" t="s">
        <v>78</v>
      </c>
      <c r="B8" s="2" t="s">
        <v>78</v>
      </c>
      <c r="C8" s="2" t="s">
        <v>232</v>
      </c>
      <c r="D8" s="2" t="s">
        <v>233</v>
      </c>
      <c r="E8" s="2" t="s">
        <v>199</v>
      </c>
      <c r="F8" s="2" t="s">
        <v>234</v>
      </c>
      <c r="G8" s="9">
        <v>1198571</v>
      </c>
      <c r="H8" s="2" t="s">
        <v>201</v>
      </c>
      <c r="I8" s="2" t="s">
        <v>213</v>
      </c>
      <c r="J8" s="2" t="s">
        <v>82</v>
      </c>
      <c r="K8" s="2" t="s">
        <v>82</v>
      </c>
      <c r="L8" s="2" t="s">
        <v>203</v>
      </c>
      <c r="M8" s="2" t="s">
        <v>113</v>
      </c>
      <c r="N8" s="2" t="s">
        <v>229</v>
      </c>
      <c r="O8" s="2" t="s">
        <v>83</v>
      </c>
      <c r="P8" s="2" t="s">
        <v>230</v>
      </c>
      <c r="Q8" s="2" t="s">
        <v>206</v>
      </c>
      <c r="R8" s="2" t="s">
        <v>207</v>
      </c>
      <c r="S8" s="2" t="s">
        <v>86</v>
      </c>
      <c r="T8" s="5">
        <v>4.5599999999999996</v>
      </c>
      <c r="U8" s="2" t="s">
        <v>235</v>
      </c>
      <c r="V8" s="6">
        <v>6.7699999999999996E-2</v>
      </c>
      <c r="W8" s="6">
        <v>5.8799999999999998E-2</v>
      </c>
      <c r="X8" s="2" t="s">
        <v>209</v>
      </c>
      <c r="Y8" s="2" t="s">
        <v>83</v>
      </c>
      <c r="Z8" s="5">
        <v>7500000</v>
      </c>
      <c r="AA8" s="5">
        <v>1</v>
      </c>
      <c r="AB8" s="5">
        <v>108.96</v>
      </c>
      <c r="AC8" s="5">
        <v>0</v>
      </c>
      <c r="AD8" s="5">
        <v>8172</v>
      </c>
      <c r="AE8" s="2" t="s">
        <v>3</v>
      </c>
      <c r="AF8" s="2" t="s">
        <v>3</v>
      </c>
      <c r="AG8" s="2" t="s">
        <v>27</v>
      </c>
      <c r="AH8" s="6">
        <v>0.01</v>
      </c>
      <c r="AI8" s="6">
        <v>1.6531400000000002E-2</v>
      </c>
      <c r="AJ8" s="6">
        <v>1.7943E-3</v>
      </c>
      <c r="AK8" s="2" t="s">
        <v>3</v>
      </c>
      <c r="AL8" s="63" t="s">
        <v>4</v>
      </c>
      <c r="AM8" s="63" t="s">
        <v>1</v>
      </c>
    </row>
    <row r="9" spans="1:39" x14ac:dyDescent="0.25">
      <c r="A9" s="2" t="s">
        <v>78</v>
      </c>
      <c r="B9" s="2" t="s">
        <v>78</v>
      </c>
      <c r="C9" s="2" t="s">
        <v>236</v>
      </c>
      <c r="D9" s="2" t="s">
        <v>237</v>
      </c>
      <c r="E9" s="2" t="s">
        <v>199</v>
      </c>
      <c r="F9" s="2" t="s">
        <v>238</v>
      </c>
      <c r="G9" s="9">
        <v>6000210</v>
      </c>
      <c r="H9" s="2" t="s">
        <v>201</v>
      </c>
      <c r="I9" s="2" t="s">
        <v>202</v>
      </c>
      <c r="J9" s="2" t="s">
        <v>82</v>
      </c>
      <c r="K9" s="2" t="s">
        <v>82</v>
      </c>
      <c r="L9" s="2" t="s">
        <v>203</v>
      </c>
      <c r="M9" s="2" t="s">
        <v>113</v>
      </c>
      <c r="N9" s="2" t="s">
        <v>229</v>
      </c>
      <c r="O9" s="2" t="s">
        <v>83</v>
      </c>
      <c r="P9" s="2" t="s">
        <v>239</v>
      </c>
      <c r="Q9" s="2" t="s">
        <v>206</v>
      </c>
      <c r="R9" s="2" t="s">
        <v>207</v>
      </c>
      <c r="S9" s="2" t="s">
        <v>86</v>
      </c>
      <c r="T9" s="5">
        <v>3.88</v>
      </c>
      <c r="U9" s="2" t="s">
        <v>240</v>
      </c>
      <c r="V9" s="6">
        <v>3.85E-2</v>
      </c>
      <c r="W9" s="6">
        <v>2.0299999999999999E-2</v>
      </c>
      <c r="X9" s="2" t="s">
        <v>209</v>
      </c>
      <c r="Y9" s="2" t="s">
        <v>83</v>
      </c>
      <c r="Z9" s="5">
        <v>4893617.0199999996</v>
      </c>
      <c r="AA9" s="5">
        <v>1</v>
      </c>
      <c r="AB9" s="5">
        <v>120.49</v>
      </c>
      <c r="AC9" s="5">
        <v>166.976</v>
      </c>
      <c r="AD9" s="5">
        <v>6063.2951400000002</v>
      </c>
      <c r="AE9" s="2" t="s">
        <v>3</v>
      </c>
      <c r="AF9" s="2" t="s">
        <v>3</v>
      </c>
      <c r="AG9" s="2" t="s">
        <v>27</v>
      </c>
      <c r="AH9" s="6">
        <v>1.9153999999999998E-3</v>
      </c>
      <c r="AI9" s="6">
        <v>1.2265699999999999E-2</v>
      </c>
      <c r="AJ9" s="6">
        <v>1.3312999999999999E-3</v>
      </c>
      <c r="AK9" s="2" t="s">
        <v>3</v>
      </c>
      <c r="AL9" s="63" t="s">
        <v>4</v>
      </c>
      <c r="AM9" s="63" t="s">
        <v>1</v>
      </c>
    </row>
    <row r="10" spans="1:39" x14ac:dyDescent="0.25">
      <c r="A10" s="2" t="s">
        <v>78</v>
      </c>
      <c r="B10" s="2" t="s">
        <v>78</v>
      </c>
      <c r="C10" s="2" t="s">
        <v>236</v>
      </c>
      <c r="D10" s="2" t="s">
        <v>237</v>
      </c>
      <c r="E10" s="2" t="s">
        <v>199</v>
      </c>
      <c r="F10" s="2" t="s">
        <v>241</v>
      </c>
      <c r="G10" s="9">
        <v>6000236</v>
      </c>
      <c r="H10" s="2" t="s">
        <v>201</v>
      </c>
      <c r="I10" s="2" t="s">
        <v>202</v>
      </c>
      <c r="J10" s="2" t="s">
        <v>82</v>
      </c>
      <c r="K10" s="2" t="s">
        <v>82</v>
      </c>
      <c r="L10" s="2" t="s">
        <v>203</v>
      </c>
      <c r="M10" s="2" t="s">
        <v>113</v>
      </c>
      <c r="N10" s="2" t="s">
        <v>229</v>
      </c>
      <c r="O10" s="2" t="s">
        <v>83</v>
      </c>
      <c r="P10" s="2" t="s">
        <v>239</v>
      </c>
      <c r="Q10" s="2" t="s">
        <v>206</v>
      </c>
      <c r="R10" s="2" t="s">
        <v>207</v>
      </c>
      <c r="S10" s="2" t="s">
        <v>86</v>
      </c>
      <c r="T10" s="5">
        <v>1.38</v>
      </c>
      <c r="U10" s="2" t="s">
        <v>138</v>
      </c>
      <c r="V10" s="6">
        <v>4.4999999999999998E-2</v>
      </c>
      <c r="W10" s="6">
        <v>1.6399999999999998E-2</v>
      </c>
      <c r="X10" s="2" t="s">
        <v>209</v>
      </c>
      <c r="Y10" s="2" t="s">
        <v>83</v>
      </c>
      <c r="Z10" s="5">
        <v>7074200</v>
      </c>
      <c r="AA10" s="5">
        <v>1</v>
      </c>
      <c r="AB10" s="5">
        <v>118.26</v>
      </c>
      <c r="AC10" s="5">
        <v>0</v>
      </c>
      <c r="AD10" s="5">
        <v>8365.9489200000007</v>
      </c>
      <c r="AE10" s="2" t="s">
        <v>3</v>
      </c>
      <c r="AF10" s="2" t="s">
        <v>3</v>
      </c>
      <c r="AG10" s="2" t="s">
        <v>27</v>
      </c>
      <c r="AH10" s="6">
        <v>2.3934E-3</v>
      </c>
      <c r="AI10" s="6">
        <v>1.6923799999999999E-2</v>
      </c>
      <c r="AJ10" s="6">
        <v>1.8368999999999998E-3</v>
      </c>
      <c r="AK10" s="2" t="s">
        <v>3</v>
      </c>
      <c r="AL10" s="63" t="s">
        <v>4</v>
      </c>
      <c r="AM10" s="63" t="s">
        <v>1</v>
      </c>
    </row>
    <row r="11" spans="1:39" x14ac:dyDescent="0.25">
      <c r="A11" s="2" t="s">
        <v>78</v>
      </c>
      <c r="B11" s="2" t="s">
        <v>78</v>
      </c>
      <c r="C11" s="2" t="s">
        <v>236</v>
      </c>
      <c r="D11" s="2" t="s">
        <v>237</v>
      </c>
      <c r="E11" s="2" t="s">
        <v>199</v>
      </c>
      <c r="F11" s="2" t="s">
        <v>242</v>
      </c>
      <c r="G11" s="9">
        <v>6000285</v>
      </c>
      <c r="H11" s="2" t="s">
        <v>201</v>
      </c>
      <c r="I11" s="2" t="s">
        <v>202</v>
      </c>
      <c r="J11" s="2" t="s">
        <v>82</v>
      </c>
      <c r="K11" s="2" t="s">
        <v>82</v>
      </c>
      <c r="L11" s="2" t="s">
        <v>203</v>
      </c>
      <c r="M11" s="2" t="s">
        <v>113</v>
      </c>
      <c r="N11" s="2" t="s">
        <v>229</v>
      </c>
      <c r="O11" s="2" t="s">
        <v>83</v>
      </c>
      <c r="P11" s="2" t="s">
        <v>239</v>
      </c>
      <c r="Q11" s="2" t="s">
        <v>206</v>
      </c>
      <c r="R11" s="2" t="s">
        <v>207</v>
      </c>
      <c r="S11" s="2" t="s">
        <v>86</v>
      </c>
      <c r="T11" s="5">
        <v>6.24</v>
      </c>
      <c r="U11" s="2" t="s">
        <v>243</v>
      </c>
      <c r="V11" s="6">
        <v>2.3900000000000001E-2</v>
      </c>
      <c r="W11" s="6">
        <v>2.5099999999999997E-2</v>
      </c>
      <c r="X11" s="2" t="s">
        <v>209</v>
      </c>
      <c r="Y11" s="2" t="s">
        <v>83</v>
      </c>
      <c r="Z11" s="5">
        <v>4165593</v>
      </c>
      <c r="AA11" s="5">
        <v>1</v>
      </c>
      <c r="AB11" s="5">
        <v>110.76</v>
      </c>
      <c r="AC11" s="5">
        <v>0</v>
      </c>
      <c r="AD11" s="5">
        <v>4613.8108000000002</v>
      </c>
      <c r="AE11" s="2" t="s">
        <v>3</v>
      </c>
      <c r="AF11" s="2" t="s">
        <v>3</v>
      </c>
      <c r="AG11" s="2" t="s">
        <v>27</v>
      </c>
      <c r="AH11" s="6">
        <v>1.0709999999999999E-3</v>
      </c>
      <c r="AI11" s="6">
        <v>9.3333999999999986E-3</v>
      </c>
      <c r="AJ11" s="6">
        <v>1.013E-3</v>
      </c>
      <c r="AK11" s="2" t="s">
        <v>3</v>
      </c>
      <c r="AL11" s="63" t="s">
        <v>4</v>
      </c>
      <c r="AM11" s="63" t="s">
        <v>1</v>
      </c>
    </row>
    <row r="12" spans="1:39" x14ac:dyDescent="0.25">
      <c r="A12" s="2" t="s">
        <v>78</v>
      </c>
      <c r="B12" s="2" t="s">
        <v>78</v>
      </c>
      <c r="C12" s="2" t="s">
        <v>236</v>
      </c>
      <c r="D12" s="2" t="s">
        <v>237</v>
      </c>
      <c r="E12" s="2" t="s">
        <v>199</v>
      </c>
      <c r="F12" s="2" t="s">
        <v>244</v>
      </c>
      <c r="G12" s="9">
        <v>6000392</v>
      </c>
      <c r="H12" s="2" t="s">
        <v>201</v>
      </c>
      <c r="I12" s="2" t="s">
        <v>202</v>
      </c>
      <c r="J12" s="2" t="s">
        <v>82</v>
      </c>
      <c r="K12" s="2" t="s">
        <v>82</v>
      </c>
      <c r="L12" s="2" t="s">
        <v>203</v>
      </c>
      <c r="M12" s="2" t="s">
        <v>113</v>
      </c>
      <c r="N12" s="2" t="s">
        <v>229</v>
      </c>
      <c r="O12" s="2" t="s">
        <v>83</v>
      </c>
      <c r="P12" s="2" t="s">
        <v>239</v>
      </c>
      <c r="Q12" s="2" t="s">
        <v>206</v>
      </c>
      <c r="R12" s="2" t="s">
        <v>207</v>
      </c>
      <c r="S12" s="2" t="s">
        <v>86</v>
      </c>
      <c r="T12" s="5">
        <v>11.12</v>
      </c>
      <c r="U12" s="2" t="s">
        <v>245</v>
      </c>
      <c r="V12" s="6">
        <v>1.2500000000000001E-2</v>
      </c>
      <c r="W12" s="6">
        <v>2.98E-2</v>
      </c>
      <c r="X12" s="2" t="s">
        <v>209</v>
      </c>
      <c r="Y12" s="2" t="s">
        <v>83</v>
      </c>
      <c r="Z12" s="5">
        <v>10900000</v>
      </c>
      <c r="AA12" s="5">
        <v>1</v>
      </c>
      <c r="AB12" s="5">
        <v>92.01</v>
      </c>
      <c r="AC12" s="5">
        <v>0</v>
      </c>
      <c r="AD12" s="5">
        <v>10029.09</v>
      </c>
      <c r="AE12" s="2" t="s">
        <v>3</v>
      </c>
      <c r="AF12" s="2" t="s">
        <v>3</v>
      </c>
      <c r="AG12" s="2" t="s">
        <v>27</v>
      </c>
      <c r="AH12" s="6">
        <v>2.5396000000000004E-3</v>
      </c>
      <c r="AI12" s="6">
        <v>2.0288199999999999E-2</v>
      </c>
      <c r="AJ12" s="6">
        <v>2.202E-3</v>
      </c>
      <c r="AK12" s="2" t="s">
        <v>3</v>
      </c>
      <c r="AL12" s="63" t="s">
        <v>4</v>
      </c>
      <c r="AM12" s="63" t="s">
        <v>1</v>
      </c>
    </row>
    <row r="13" spans="1:39" x14ac:dyDescent="0.25">
      <c r="A13" s="2" t="s">
        <v>78</v>
      </c>
      <c r="B13" s="2" t="s">
        <v>78</v>
      </c>
      <c r="C13" s="2" t="s">
        <v>236</v>
      </c>
      <c r="D13" s="2" t="s">
        <v>237</v>
      </c>
      <c r="E13" s="2" t="s">
        <v>199</v>
      </c>
      <c r="F13" s="2" t="s">
        <v>246</v>
      </c>
      <c r="G13" s="9">
        <v>1196781</v>
      </c>
      <c r="H13" s="2" t="s">
        <v>201</v>
      </c>
      <c r="I13" s="2" t="s">
        <v>202</v>
      </c>
      <c r="J13" s="2" t="s">
        <v>82</v>
      </c>
      <c r="K13" s="2" t="s">
        <v>82</v>
      </c>
      <c r="L13" s="2" t="s">
        <v>203</v>
      </c>
      <c r="M13" s="2" t="s">
        <v>113</v>
      </c>
      <c r="N13" s="2" t="s">
        <v>229</v>
      </c>
      <c r="O13" s="2" t="s">
        <v>83</v>
      </c>
      <c r="P13" s="2" t="s">
        <v>239</v>
      </c>
      <c r="Q13" s="2" t="s">
        <v>206</v>
      </c>
      <c r="R13" s="2" t="s">
        <v>207</v>
      </c>
      <c r="S13" s="2" t="s">
        <v>86</v>
      </c>
      <c r="T13" s="5">
        <v>8.0500000000000007</v>
      </c>
      <c r="U13" s="2" t="s">
        <v>247</v>
      </c>
      <c r="V13" s="6">
        <v>0.03</v>
      </c>
      <c r="W13" s="6">
        <v>2.7400000000000001E-2</v>
      </c>
      <c r="X13" s="2" t="s">
        <v>209</v>
      </c>
      <c r="Y13" s="2" t="s">
        <v>83</v>
      </c>
      <c r="Z13" s="5">
        <v>9287000</v>
      </c>
      <c r="AA13" s="5">
        <v>1</v>
      </c>
      <c r="AB13" s="5">
        <v>104.51</v>
      </c>
      <c r="AC13" s="5">
        <v>0</v>
      </c>
      <c r="AD13" s="5">
        <v>9705.8436999999994</v>
      </c>
      <c r="AE13" s="2" t="s">
        <v>3</v>
      </c>
      <c r="AF13" s="2" t="s">
        <v>3</v>
      </c>
      <c r="AG13" s="2" t="s">
        <v>27</v>
      </c>
      <c r="AH13" s="6">
        <v>3.6331999999999996E-3</v>
      </c>
      <c r="AI13" s="6">
        <v>1.96343E-2</v>
      </c>
      <c r="AJ13" s="6">
        <v>2.1310000000000001E-3</v>
      </c>
      <c r="AK13" s="2" t="s">
        <v>3</v>
      </c>
      <c r="AL13" s="63" t="s">
        <v>4</v>
      </c>
      <c r="AM13" s="63" t="s">
        <v>1</v>
      </c>
    </row>
    <row r="14" spans="1:39" x14ac:dyDescent="0.25">
      <c r="A14" s="2" t="s">
        <v>78</v>
      </c>
      <c r="B14" s="2" t="s">
        <v>78</v>
      </c>
      <c r="C14" s="2" t="s">
        <v>248</v>
      </c>
      <c r="D14" s="2" t="s">
        <v>249</v>
      </c>
      <c r="E14" s="2" t="s">
        <v>199</v>
      </c>
      <c r="F14" s="2" t="s">
        <v>250</v>
      </c>
      <c r="G14" s="9">
        <v>1138650</v>
      </c>
      <c r="H14" s="2" t="s">
        <v>201</v>
      </c>
      <c r="I14" s="2" t="s">
        <v>202</v>
      </c>
      <c r="J14" s="2" t="s">
        <v>82</v>
      </c>
      <c r="K14" s="2" t="s">
        <v>82</v>
      </c>
      <c r="L14" s="2" t="s">
        <v>203</v>
      </c>
      <c r="M14" s="2" t="s">
        <v>113</v>
      </c>
      <c r="N14" s="2" t="s">
        <v>204</v>
      </c>
      <c r="O14" s="2" t="s">
        <v>83</v>
      </c>
      <c r="P14" s="2" t="s">
        <v>239</v>
      </c>
      <c r="Q14" s="2" t="s">
        <v>206</v>
      </c>
      <c r="R14" s="2" t="s">
        <v>207</v>
      </c>
      <c r="S14" s="2" t="s">
        <v>86</v>
      </c>
      <c r="T14" s="5">
        <v>3.14</v>
      </c>
      <c r="U14" s="2" t="s">
        <v>251</v>
      </c>
      <c r="V14" s="6">
        <v>1.34E-2</v>
      </c>
      <c r="W14" s="6">
        <v>2.29E-2</v>
      </c>
      <c r="X14" s="2" t="s">
        <v>209</v>
      </c>
      <c r="Y14" s="2" t="s">
        <v>83</v>
      </c>
      <c r="Z14" s="5">
        <v>4911111.12</v>
      </c>
      <c r="AA14" s="5">
        <v>1</v>
      </c>
      <c r="AB14" s="5">
        <v>110.26</v>
      </c>
      <c r="AC14" s="5">
        <v>0</v>
      </c>
      <c r="AD14" s="5">
        <v>5414.9911199999997</v>
      </c>
      <c r="AE14" s="2" t="s">
        <v>3</v>
      </c>
      <c r="AF14" s="2" t="s">
        <v>3</v>
      </c>
      <c r="AG14" s="2" t="s">
        <v>27</v>
      </c>
      <c r="AH14" s="6">
        <v>1.7102E-3</v>
      </c>
      <c r="AI14" s="6">
        <v>1.0954200000000001E-2</v>
      </c>
      <c r="AJ14" s="6">
        <v>1.1888999999999999E-3</v>
      </c>
      <c r="AK14" s="2" t="s">
        <v>3</v>
      </c>
      <c r="AL14" s="63" t="s">
        <v>4</v>
      </c>
      <c r="AM14" s="63" t="s">
        <v>1</v>
      </c>
    </row>
    <row r="15" spans="1:39" x14ac:dyDescent="0.25">
      <c r="A15" s="2" t="s">
        <v>78</v>
      </c>
      <c r="B15" s="2" t="s">
        <v>78</v>
      </c>
      <c r="C15" s="2" t="s">
        <v>252</v>
      </c>
      <c r="D15" s="2" t="s">
        <v>253</v>
      </c>
      <c r="E15" s="2" t="s">
        <v>199</v>
      </c>
      <c r="F15" s="2" t="s">
        <v>254</v>
      </c>
      <c r="G15" s="9">
        <v>5850110</v>
      </c>
      <c r="H15" s="2" t="s">
        <v>201</v>
      </c>
      <c r="I15" s="2" t="s">
        <v>213</v>
      </c>
      <c r="J15" s="2" t="s">
        <v>82</v>
      </c>
      <c r="K15" s="2" t="s">
        <v>82</v>
      </c>
      <c r="L15" s="2" t="s">
        <v>203</v>
      </c>
      <c r="M15" s="2" t="s">
        <v>113</v>
      </c>
      <c r="N15" s="2" t="s">
        <v>214</v>
      </c>
      <c r="O15" s="2" t="s">
        <v>83</v>
      </c>
      <c r="P15" s="2" t="s">
        <v>255</v>
      </c>
      <c r="Q15" s="2" t="s">
        <v>206</v>
      </c>
      <c r="R15" s="2" t="s">
        <v>207</v>
      </c>
      <c r="S15" s="2" t="s">
        <v>86</v>
      </c>
      <c r="T15" s="5">
        <v>5.22</v>
      </c>
      <c r="U15" s="2" t="s">
        <v>256</v>
      </c>
      <c r="V15" s="6">
        <v>1.95E-2</v>
      </c>
      <c r="W15" s="6">
        <v>5.0099999999999999E-2</v>
      </c>
      <c r="X15" s="2" t="s">
        <v>209</v>
      </c>
      <c r="Y15" s="2" t="s">
        <v>83</v>
      </c>
      <c r="Z15" s="5">
        <v>9210607.5700000003</v>
      </c>
      <c r="AA15" s="5">
        <v>1</v>
      </c>
      <c r="AB15" s="5">
        <v>85.74</v>
      </c>
      <c r="AC15" s="5">
        <v>0</v>
      </c>
      <c r="AD15" s="5">
        <v>7897.1749300000001</v>
      </c>
      <c r="AE15" s="2" t="s">
        <v>3</v>
      </c>
      <c r="AF15" s="2" t="s">
        <v>3</v>
      </c>
      <c r="AG15" s="2" t="s">
        <v>27</v>
      </c>
      <c r="AH15" s="6">
        <v>8.4153000000000006E-3</v>
      </c>
      <c r="AI15" s="6">
        <v>1.59755E-2</v>
      </c>
      <c r="AJ15" s="6">
        <v>1.7338999999999998E-3</v>
      </c>
      <c r="AK15" s="2" t="s">
        <v>3</v>
      </c>
      <c r="AL15" s="63" t="s">
        <v>4</v>
      </c>
      <c r="AM15" s="63" t="s">
        <v>1</v>
      </c>
    </row>
    <row r="16" spans="1:39" x14ac:dyDescent="0.25">
      <c r="A16" s="2" t="s">
        <v>78</v>
      </c>
      <c r="B16" s="2" t="s">
        <v>78</v>
      </c>
      <c r="C16" s="2" t="s">
        <v>257</v>
      </c>
      <c r="D16" s="2" t="s">
        <v>258</v>
      </c>
      <c r="E16" s="2" t="s">
        <v>199</v>
      </c>
      <c r="F16" s="2" t="s">
        <v>259</v>
      </c>
      <c r="G16" s="9">
        <v>1135920</v>
      </c>
      <c r="H16" s="2" t="s">
        <v>201</v>
      </c>
      <c r="I16" s="2" t="s">
        <v>213</v>
      </c>
      <c r="J16" s="2" t="s">
        <v>82</v>
      </c>
      <c r="K16" s="2" t="s">
        <v>82</v>
      </c>
      <c r="L16" s="2" t="s">
        <v>203</v>
      </c>
      <c r="M16" s="2" t="s">
        <v>113</v>
      </c>
      <c r="N16" s="2" t="s">
        <v>214</v>
      </c>
      <c r="O16" s="2" t="s">
        <v>83</v>
      </c>
      <c r="P16" s="2" t="s">
        <v>255</v>
      </c>
      <c r="Q16" s="2" t="s">
        <v>206</v>
      </c>
      <c r="R16" s="2" t="s">
        <v>207</v>
      </c>
      <c r="S16" s="2" t="s">
        <v>86</v>
      </c>
      <c r="T16" s="5">
        <v>0.25</v>
      </c>
      <c r="U16" s="2" t="s">
        <v>260</v>
      </c>
      <c r="V16" s="6">
        <v>4.0999999999999995E-2</v>
      </c>
      <c r="W16" s="6">
        <v>4.9800000000000004E-2</v>
      </c>
      <c r="X16" s="2" t="s">
        <v>209</v>
      </c>
      <c r="Y16" s="2" t="s">
        <v>83</v>
      </c>
      <c r="Z16" s="5">
        <v>11100000</v>
      </c>
      <c r="AA16" s="5">
        <v>1</v>
      </c>
      <c r="AB16" s="5">
        <v>100.82</v>
      </c>
      <c r="AC16" s="5">
        <v>0</v>
      </c>
      <c r="AD16" s="5">
        <v>11191.02</v>
      </c>
      <c r="AE16" s="2" t="s">
        <v>3</v>
      </c>
      <c r="AF16" s="2" t="s">
        <v>3</v>
      </c>
      <c r="AG16" s="2" t="s">
        <v>27</v>
      </c>
      <c r="AH16" s="6">
        <v>3.7000000000000005E-2</v>
      </c>
      <c r="AI16" s="6">
        <v>2.2638699999999998E-2</v>
      </c>
      <c r="AJ16" s="6">
        <v>2.4571000000000003E-3</v>
      </c>
      <c r="AK16" s="2" t="s">
        <v>3</v>
      </c>
      <c r="AL16" s="63" t="s">
        <v>4</v>
      </c>
      <c r="AM16" s="63" t="s">
        <v>1</v>
      </c>
    </row>
    <row r="17" spans="1:39" x14ac:dyDescent="0.25">
      <c r="A17" s="2" t="s">
        <v>78</v>
      </c>
      <c r="B17" s="2" t="s">
        <v>78</v>
      </c>
      <c r="C17" s="2" t="s">
        <v>261</v>
      </c>
      <c r="D17" s="2" t="s">
        <v>262</v>
      </c>
      <c r="E17" s="2" t="s">
        <v>199</v>
      </c>
      <c r="F17" s="2" t="s">
        <v>263</v>
      </c>
      <c r="G17" s="9">
        <v>1139815</v>
      </c>
      <c r="H17" s="2" t="s">
        <v>201</v>
      </c>
      <c r="I17" s="2" t="s">
        <v>213</v>
      </c>
      <c r="J17" s="2" t="s">
        <v>82</v>
      </c>
      <c r="K17" s="2" t="s">
        <v>82</v>
      </c>
      <c r="L17" s="2" t="s">
        <v>203</v>
      </c>
      <c r="M17" s="2" t="s">
        <v>113</v>
      </c>
      <c r="N17" s="2" t="s">
        <v>214</v>
      </c>
      <c r="O17" s="2" t="s">
        <v>83</v>
      </c>
      <c r="P17" s="2" t="s">
        <v>264</v>
      </c>
      <c r="Q17" s="2" t="s">
        <v>206</v>
      </c>
      <c r="R17" s="2" t="s">
        <v>207</v>
      </c>
      <c r="S17" s="2" t="s">
        <v>86</v>
      </c>
      <c r="T17" s="5">
        <v>1.3</v>
      </c>
      <c r="U17" s="2" t="s">
        <v>166</v>
      </c>
      <c r="V17" s="6">
        <v>3.61E-2</v>
      </c>
      <c r="W17" s="6">
        <v>4.5999999999999999E-2</v>
      </c>
      <c r="X17" s="2" t="s">
        <v>209</v>
      </c>
      <c r="Y17" s="2" t="s">
        <v>83</v>
      </c>
      <c r="Z17" s="5">
        <v>2784756</v>
      </c>
      <c r="AA17" s="5">
        <v>1</v>
      </c>
      <c r="AB17" s="5">
        <v>99.4</v>
      </c>
      <c r="AC17" s="5">
        <v>0</v>
      </c>
      <c r="AD17" s="5">
        <v>2768.0474599999998</v>
      </c>
      <c r="AE17" s="2" t="s">
        <v>3</v>
      </c>
      <c r="AF17" s="2" t="s">
        <v>3</v>
      </c>
      <c r="AG17" s="2" t="s">
        <v>27</v>
      </c>
      <c r="AH17" s="6">
        <v>3.6282999999999997E-3</v>
      </c>
      <c r="AI17" s="6">
        <v>5.5995999999999997E-3</v>
      </c>
      <c r="AJ17" s="6">
        <v>6.0780000000000003E-4</v>
      </c>
      <c r="AK17" s="2" t="s">
        <v>3</v>
      </c>
      <c r="AL17" s="63" t="s">
        <v>4</v>
      </c>
      <c r="AM17" s="63" t="s">
        <v>1</v>
      </c>
    </row>
    <row r="18" spans="1:39" x14ac:dyDescent="0.25">
      <c r="A18" s="2" t="s">
        <v>78</v>
      </c>
      <c r="B18" s="2" t="s">
        <v>78</v>
      </c>
      <c r="C18" s="2" t="s">
        <v>261</v>
      </c>
      <c r="D18" s="2" t="s">
        <v>262</v>
      </c>
      <c r="E18" s="2" t="s">
        <v>199</v>
      </c>
      <c r="F18" s="2" t="s">
        <v>265</v>
      </c>
      <c r="G18" s="9">
        <v>1201953</v>
      </c>
      <c r="H18" s="2" t="s">
        <v>201</v>
      </c>
      <c r="I18" s="2" t="s">
        <v>213</v>
      </c>
      <c r="J18" s="2" t="s">
        <v>82</v>
      </c>
      <c r="K18" s="2" t="s">
        <v>82</v>
      </c>
      <c r="L18" s="2" t="s">
        <v>203</v>
      </c>
      <c r="M18" s="2" t="s">
        <v>113</v>
      </c>
      <c r="N18" s="2" t="s">
        <v>214</v>
      </c>
      <c r="O18" s="2" t="s">
        <v>83</v>
      </c>
      <c r="P18" s="2" t="s">
        <v>264</v>
      </c>
      <c r="Q18" s="2" t="s">
        <v>206</v>
      </c>
      <c r="R18" s="2" t="s">
        <v>207</v>
      </c>
      <c r="S18" s="2" t="s">
        <v>86</v>
      </c>
      <c r="T18" s="5">
        <v>5.45</v>
      </c>
      <c r="U18" s="2" t="s">
        <v>266</v>
      </c>
      <c r="V18" s="6">
        <v>4.6900000000000004E-2</v>
      </c>
      <c r="W18" s="6">
        <v>4.99E-2</v>
      </c>
      <c r="X18" s="2" t="s">
        <v>209</v>
      </c>
      <c r="Y18" s="2" t="s">
        <v>83</v>
      </c>
      <c r="Z18" s="5">
        <v>8198000</v>
      </c>
      <c r="AA18" s="5">
        <v>1</v>
      </c>
      <c r="AB18" s="5">
        <v>98.9</v>
      </c>
      <c r="AC18" s="5">
        <v>0</v>
      </c>
      <c r="AD18" s="5">
        <v>8107.8220000000001</v>
      </c>
      <c r="AE18" s="2" t="s">
        <v>3</v>
      </c>
      <c r="AF18" s="2" t="s">
        <v>3</v>
      </c>
      <c r="AG18" s="2" t="s">
        <v>27</v>
      </c>
      <c r="AH18" s="6">
        <v>1.6396000000000001E-2</v>
      </c>
      <c r="AI18" s="6">
        <v>1.6401600000000002E-2</v>
      </c>
      <c r="AJ18" s="6">
        <v>1.7802E-3</v>
      </c>
      <c r="AK18" s="2" t="s">
        <v>3</v>
      </c>
      <c r="AL18" s="63" t="s">
        <v>4</v>
      </c>
      <c r="AM18" s="63" t="s">
        <v>1</v>
      </c>
    </row>
    <row r="19" spans="1:39" x14ac:dyDescent="0.25">
      <c r="A19" s="2" t="s">
        <v>78</v>
      </c>
      <c r="B19" s="2" t="s">
        <v>78</v>
      </c>
      <c r="C19" s="2" t="s">
        <v>300</v>
      </c>
      <c r="D19" s="2" t="s">
        <v>301</v>
      </c>
      <c r="E19" s="2" t="s">
        <v>199</v>
      </c>
      <c r="F19" s="2" t="s">
        <v>302</v>
      </c>
      <c r="G19" s="9">
        <v>1132331</v>
      </c>
      <c r="H19" s="2" t="s">
        <v>201</v>
      </c>
      <c r="I19" s="2" t="s">
        <v>213</v>
      </c>
      <c r="J19" s="2" t="s">
        <v>82</v>
      </c>
      <c r="K19" s="2" t="s">
        <v>82</v>
      </c>
      <c r="L19" s="2" t="s">
        <v>203</v>
      </c>
      <c r="M19" s="2" t="s">
        <v>113</v>
      </c>
      <c r="N19" s="2" t="s">
        <v>303</v>
      </c>
      <c r="O19" s="2" t="s">
        <v>83</v>
      </c>
      <c r="P19" s="2" t="s">
        <v>304</v>
      </c>
      <c r="Q19" s="2" t="s">
        <v>85</v>
      </c>
      <c r="R19" s="2" t="s">
        <v>207</v>
      </c>
      <c r="S19" s="2" t="s">
        <v>86</v>
      </c>
      <c r="T19" s="5">
        <v>0.59</v>
      </c>
      <c r="U19" s="2" t="s">
        <v>305</v>
      </c>
      <c r="V19" s="6">
        <v>4.2000000000000003E-2</v>
      </c>
      <c r="W19" s="6">
        <v>5.2400000000000002E-2</v>
      </c>
      <c r="X19" s="2" t="s">
        <v>209</v>
      </c>
      <c r="Y19" s="2" t="s">
        <v>83</v>
      </c>
      <c r="Z19" s="5">
        <v>2497207</v>
      </c>
      <c r="AA19" s="5">
        <v>1</v>
      </c>
      <c r="AB19" s="5">
        <v>101.08</v>
      </c>
      <c r="AC19" s="5">
        <v>0</v>
      </c>
      <c r="AD19" s="5">
        <v>2524.1768299999999</v>
      </c>
      <c r="AE19" s="2" t="s">
        <v>3</v>
      </c>
      <c r="AF19" s="2" t="s">
        <v>3</v>
      </c>
      <c r="AG19" s="2" t="s">
        <v>27</v>
      </c>
      <c r="AH19" s="6">
        <v>1.0343999999999999E-2</v>
      </c>
      <c r="AI19" s="6">
        <v>5.1062E-3</v>
      </c>
      <c r="AJ19" s="6">
        <v>5.5419999999999992E-4</v>
      </c>
      <c r="AK19" s="2" t="s">
        <v>3</v>
      </c>
      <c r="AL19" s="63" t="s">
        <v>4</v>
      </c>
      <c r="AM19" s="63" t="s">
        <v>1</v>
      </c>
    </row>
    <row r="20" spans="1:39" x14ac:dyDescent="0.25">
      <c r="A20" s="2" t="s">
        <v>78</v>
      </c>
      <c r="B20" s="2" t="s">
        <v>78</v>
      </c>
      <c r="C20" s="2" t="s">
        <v>306</v>
      </c>
      <c r="D20" s="2" t="s">
        <v>307</v>
      </c>
      <c r="E20" s="2" t="s">
        <v>199</v>
      </c>
      <c r="F20" s="2" t="s">
        <v>308</v>
      </c>
      <c r="G20" s="9">
        <v>1175132</v>
      </c>
      <c r="H20" s="2" t="s">
        <v>201</v>
      </c>
      <c r="I20" s="2" t="s">
        <v>213</v>
      </c>
      <c r="J20" s="2" t="s">
        <v>82</v>
      </c>
      <c r="K20" s="2" t="s">
        <v>82</v>
      </c>
      <c r="L20" s="2" t="s">
        <v>203</v>
      </c>
      <c r="M20" s="2" t="s">
        <v>113</v>
      </c>
      <c r="N20" s="2" t="s">
        <v>303</v>
      </c>
      <c r="O20" s="2" t="s">
        <v>83</v>
      </c>
      <c r="P20" s="2" t="s">
        <v>304</v>
      </c>
      <c r="Q20" s="2" t="s">
        <v>85</v>
      </c>
      <c r="R20" s="2" t="s">
        <v>207</v>
      </c>
      <c r="S20" s="2" t="s">
        <v>86</v>
      </c>
      <c r="T20" s="5">
        <v>3.74</v>
      </c>
      <c r="U20" s="2" t="s">
        <v>309</v>
      </c>
      <c r="V20" s="6">
        <v>2.7999999999999997E-2</v>
      </c>
      <c r="W20" s="6">
        <v>5.9900000000000002E-2</v>
      </c>
      <c r="X20" s="2" t="s">
        <v>209</v>
      </c>
      <c r="Y20" s="2" t="s">
        <v>83</v>
      </c>
      <c r="Z20" s="5">
        <v>9720000</v>
      </c>
      <c r="AA20" s="5">
        <v>1</v>
      </c>
      <c r="AB20" s="5">
        <v>90.21</v>
      </c>
      <c r="AC20" s="5">
        <v>0</v>
      </c>
      <c r="AD20" s="5">
        <v>8768.4120000000003</v>
      </c>
      <c r="AE20" s="2" t="s">
        <v>3</v>
      </c>
      <c r="AF20" s="2" t="s">
        <v>3</v>
      </c>
      <c r="AG20" s="2" t="s">
        <v>27</v>
      </c>
      <c r="AH20" s="6">
        <v>1.2480100000000001E-2</v>
      </c>
      <c r="AI20" s="6">
        <v>1.7737900000000001E-2</v>
      </c>
      <c r="AJ20" s="6">
        <v>1.9252E-3</v>
      </c>
      <c r="AK20" s="2" t="s">
        <v>3</v>
      </c>
      <c r="AL20" s="63" t="s">
        <v>4</v>
      </c>
      <c r="AM20" s="63" t="s">
        <v>1</v>
      </c>
    </row>
    <row r="21" spans="1:39" x14ac:dyDescent="0.25">
      <c r="A21" s="2" t="s">
        <v>78</v>
      </c>
      <c r="B21" s="2" t="s">
        <v>78</v>
      </c>
      <c r="C21" s="2" t="s">
        <v>306</v>
      </c>
      <c r="D21" s="2" t="s">
        <v>307</v>
      </c>
      <c r="E21" s="2" t="s">
        <v>199</v>
      </c>
      <c r="F21" s="2" t="s">
        <v>310</v>
      </c>
      <c r="G21" s="9">
        <v>1129733</v>
      </c>
      <c r="H21" s="2" t="s">
        <v>201</v>
      </c>
      <c r="I21" s="2" t="s">
        <v>202</v>
      </c>
      <c r="J21" s="2" t="s">
        <v>82</v>
      </c>
      <c r="K21" s="2" t="s">
        <v>82</v>
      </c>
      <c r="L21" s="2" t="s">
        <v>203</v>
      </c>
      <c r="M21" s="2" t="s">
        <v>113</v>
      </c>
      <c r="N21" s="2" t="s">
        <v>303</v>
      </c>
      <c r="O21" s="2" t="s">
        <v>83</v>
      </c>
      <c r="P21" s="2" t="s">
        <v>304</v>
      </c>
      <c r="Q21" s="2" t="s">
        <v>85</v>
      </c>
      <c r="R21" s="2" t="s">
        <v>207</v>
      </c>
      <c r="S21" s="2" t="s">
        <v>86</v>
      </c>
      <c r="T21" s="5">
        <v>0.99</v>
      </c>
      <c r="U21" s="2" t="s">
        <v>311</v>
      </c>
      <c r="V21" s="6">
        <v>4.3400000000000001E-2</v>
      </c>
      <c r="W21" s="6">
        <v>2.3399999999999997E-2</v>
      </c>
      <c r="X21" s="2" t="s">
        <v>209</v>
      </c>
      <c r="Y21" s="2" t="s">
        <v>83</v>
      </c>
      <c r="Z21" s="5">
        <v>1476666.66</v>
      </c>
      <c r="AA21" s="5">
        <v>1</v>
      </c>
      <c r="AB21" s="5">
        <v>113.93</v>
      </c>
      <c r="AC21" s="5">
        <v>1721.3251</v>
      </c>
      <c r="AD21" s="5">
        <v>3403.6914499999998</v>
      </c>
      <c r="AE21" s="2" t="s">
        <v>3</v>
      </c>
      <c r="AF21" s="2" t="s">
        <v>3</v>
      </c>
      <c r="AG21" s="2" t="s">
        <v>27</v>
      </c>
      <c r="AH21" s="6">
        <v>3.3947000000000001E-3</v>
      </c>
      <c r="AI21" s="6">
        <v>6.8855000000000001E-3</v>
      </c>
      <c r="AJ21" s="6">
        <v>7.473E-4</v>
      </c>
      <c r="AK21" s="2" t="s">
        <v>3</v>
      </c>
      <c r="AL21" s="63" t="s">
        <v>4</v>
      </c>
      <c r="AM21" s="63" t="s">
        <v>1</v>
      </c>
    </row>
    <row r="22" spans="1:39" x14ac:dyDescent="0.25">
      <c r="A22" s="2" t="s">
        <v>78</v>
      </c>
      <c r="B22" s="2" t="s">
        <v>78</v>
      </c>
      <c r="C22" s="2" t="s">
        <v>306</v>
      </c>
      <c r="D22" s="2" t="s">
        <v>307</v>
      </c>
      <c r="E22" s="2" t="s">
        <v>199</v>
      </c>
      <c r="F22" s="2" t="s">
        <v>312</v>
      </c>
      <c r="G22" s="9">
        <v>1129741</v>
      </c>
      <c r="H22" s="2" t="s">
        <v>201</v>
      </c>
      <c r="I22" s="2" t="s">
        <v>213</v>
      </c>
      <c r="J22" s="2" t="s">
        <v>82</v>
      </c>
      <c r="K22" s="2" t="s">
        <v>82</v>
      </c>
      <c r="L22" s="2" t="s">
        <v>203</v>
      </c>
      <c r="M22" s="2" t="s">
        <v>113</v>
      </c>
      <c r="N22" s="2" t="s">
        <v>303</v>
      </c>
      <c r="O22" s="2" t="s">
        <v>83</v>
      </c>
      <c r="P22" s="2" t="s">
        <v>304</v>
      </c>
      <c r="Q22" s="2" t="s">
        <v>85</v>
      </c>
      <c r="R22" s="2" t="s">
        <v>207</v>
      </c>
      <c r="S22" s="2" t="s">
        <v>86</v>
      </c>
      <c r="T22" s="5">
        <v>0.98</v>
      </c>
      <c r="U22" s="2" t="s">
        <v>311</v>
      </c>
      <c r="V22" s="6">
        <v>6.2300000000000001E-2</v>
      </c>
      <c r="W22" s="6">
        <v>4.9200000000000001E-2</v>
      </c>
      <c r="X22" s="2" t="s">
        <v>209</v>
      </c>
      <c r="Y22" s="2" t="s">
        <v>83</v>
      </c>
      <c r="Z22" s="5">
        <v>653113.17000000004</v>
      </c>
      <c r="AA22" s="5">
        <v>1</v>
      </c>
      <c r="AB22" s="5">
        <v>101.32</v>
      </c>
      <c r="AC22" s="5">
        <v>693.8021</v>
      </c>
      <c r="AD22" s="5">
        <v>1355.53639</v>
      </c>
      <c r="AE22" s="2" t="s">
        <v>3</v>
      </c>
      <c r="AF22" s="2" t="s">
        <v>3</v>
      </c>
      <c r="AG22" s="2" t="s">
        <v>27</v>
      </c>
      <c r="AH22" s="6">
        <v>4.1070000000000004E-3</v>
      </c>
      <c r="AI22" s="6">
        <v>2.7422000000000002E-3</v>
      </c>
      <c r="AJ22" s="6">
        <v>2.9760000000000002E-4</v>
      </c>
      <c r="AK22" s="2" t="s">
        <v>3</v>
      </c>
      <c r="AL22" s="63" t="s">
        <v>4</v>
      </c>
      <c r="AM22" s="63" t="s">
        <v>1</v>
      </c>
    </row>
    <row r="23" spans="1:39" x14ac:dyDescent="0.25">
      <c r="A23" s="2" t="s">
        <v>78</v>
      </c>
      <c r="B23" s="2" t="s">
        <v>78</v>
      </c>
      <c r="C23" s="2" t="s">
        <v>313</v>
      </c>
      <c r="D23" s="2" t="s">
        <v>314</v>
      </c>
      <c r="E23" s="2" t="s">
        <v>199</v>
      </c>
      <c r="F23" s="2" t="s">
        <v>315</v>
      </c>
      <c r="G23" s="9">
        <v>1260546</v>
      </c>
      <c r="H23" s="2" t="s">
        <v>201</v>
      </c>
      <c r="I23" s="2" t="s">
        <v>202</v>
      </c>
      <c r="J23" s="2" t="s">
        <v>82</v>
      </c>
      <c r="K23" s="2" t="s">
        <v>82</v>
      </c>
      <c r="L23" s="2" t="s">
        <v>203</v>
      </c>
      <c r="M23" s="2" t="s">
        <v>113</v>
      </c>
      <c r="N23" s="2" t="s">
        <v>316</v>
      </c>
      <c r="O23" s="2" t="s">
        <v>83</v>
      </c>
      <c r="P23" s="2" t="s">
        <v>317</v>
      </c>
      <c r="Q23" s="2" t="s">
        <v>85</v>
      </c>
      <c r="R23" s="2" t="s">
        <v>207</v>
      </c>
      <c r="S23" s="2" t="s">
        <v>86</v>
      </c>
      <c r="T23" s="5">
        <v>0.5</v>
      </c>
      <c r="U23" s="2" t="s">
        <v>318</v>
      </c>
      <c r="V23" s="6">
        <v>5.3499999999999999E-2</v>
      </c>
      <c r="W23" s="6">
        <v>1.95E-2</v>
      </c>
      <c r="X23" s="2" t="s">
        <v>209</v>
      </c>
      <c r="Y23" s="2" t="s">
        <v>83</v>
      </c>
      <c r="Z23" s="5">
        <v>1339023.33</v>
      </c>
      <c r="AA23" s="5">
        <v>1</v>
      </c>
      <c r="AB23" s="5">
        <v>117.67</v>
      </c>
      <c r="AC23" s="5">
        <v>0</v>
      </c>
      <c r="AD23" s="5">
        <v>1575.6287500000001</v>
      </c>
      <c r="AE23" s="2" t="s">
        <v>3</v>
      </c>
      <c r="AF23" s="2" t="s">
        <v>3</v>
      </c>
      <c r="AG23" s="2" t="s">
        <v>27</v>
      </c>
      <c r="AH23" s="6">
        <v>4.0505000000000003E-3</v>
      </c>
      <c r="AI23" s="6">
        <v>3.1874000000000004E-3</v>
      </c>
      <c r="AJ23" s="6">
        <v>3.4590000000000001E-4</v>
      </c>
      <c r="AK23" s="2" t="s">
        <v>3</v>
      </c>
      <c r="AL23" s="63" t="s">
        <v>4</v>
      </c>
      <c r="AM23" s="63" t="s">
        <v>1</v>
      </c>
    </row>
    <row r="24" spans="1:39" x14ac:dyDescent="0.25">
      <c r="A24" s="2" t="s">
        <v>78</v>
      </c>
      <c r="B24" s="2" t="s">
        <v>78</v>
      </c>
      <c r="C24" s="2" t="s">
        <v>313</v>
      </c>
      <c r="D24" s="2" t="s">
        <v>314</v>
      </c>
      <c r="E24" s="2" t="s">
        <v>199</v>
      </c>
      <c r="F24" s="2" t="s">
        <v>319</v>
      </c>
      <c r="G24" s="9">
        <v>1260603</v>
      </c>
      <c r="H24" s="2" t="s">
        <v>201</v>
      </c>
      <c r="I24" s="2" t="s">
        <v>202</v>
      </c>
      <c r="J24" s="2" t="s">
        <v>82</v>
      </c>
      <c r="K24" s="2" t="s">
        <v>82</v>
      </c>
      <c r="L24" s="2" t="s">
        <v>203</v>
      </c>
      <c r="M24" s="2" t="s">
        <v>113</v>
      </c>
      <c r="N24" s="2" t="s">
        <v>316</v>
      </c>
      <c r="O24" s="2" t="s">
        <v>83</v>
      </c>
      <c r="P24" s="2" t="s">
        <v>317</v>
      </c>
      <c r="Q24" s="2" t="s">
        <v>85</v>
      </c>
      <c r="R24" s="2" t="s">
        <v>207</v>
      </c>
      <c r="S24" s="2" t="s">
        <v>86</v>
      </c>
      <c r="T24" s="5">
        <v>1.97</v>
      </c>
      <c r="U24" s="2" t="s">
        <v>320</v>
      </c>
      <c r="V24" s="6">
        <v>0.04</v>
      </c>
      <c r="W24" s="6">
        <v>4.3700000000000003E-2</v>
      </c>
      <c r="X24" s="2" t="s">
        <v>209</v>
      </c>
      <c r="Y24" s="2" t="s">
        <v>83</v>
      </c>
      <c r="Z24" s="5">
        <v>3600000</v>
      </c>
      <c r="AA24" s="5">
        <v>1</v>
      </c>
      <c r="AB24" s="5">
        <v>111.92</v>
      </c>
      <c r="AC24" s="5">
        <v>0</v>
      </c>
      <c r="AD24" s="5">
        <v>4029.12</v>
      </c>
      <c r="AE24" s="2" t="s">
        <v>3</v>
      </c>
      <c r="AF24" s="2" t="s">
        <v>3</v>
      </c>
      <c r="AG24" s="2" t="s">
        <v>27</v>
      </c>
      <c r="AH24" s="6">
        <v>1.387E-3</v>
      </c>
      <c r="AI24" s="6">
        <v>8.1507000000000003E-3</v>
      </c>
      <c r="AJ24" s="6">
        <v>8.8459999999999993E-4</v>
      </c>
      <c r="AK24" s="2" t="s">
        <v>3</v>
      </c>
      <c r="AL24" s="63" t="s">
        <v>4</v>
      </c>
      <c r="AM24" s="63" t="s">
        <v>1</v>
      </c>
    </row>
    <row r="25" spans="1:39" x14ac:dyDescent="0.25">
      <c r="A25" s="2" t="s">
        <v>78</v>
      </c>
      <c r="B25" s="2" t="s">
        <v>78</v>
      </c>
      <c r="C25" s="2" t="s">
        <v>313</v>
      </c>
      <c r="D25" s="2" t="s">
        <v>314</v>
      </c>
      <c r="E25" s="2" t="s">
        <v>199</v>
      </c>
      <c r="F25" s="2" t="s">
        <v>321</v>
      </c>
      <c r="G25" s="9">
        <v>1260652</v>
      </c>
      <c r="H25" s="2" t="s">
        <v>201</v>
      </c>
      <c r="I25" s="2" t="s">
        <v>202</v>
      </c>
      <c r="J25" s="2" t="s">
        <v>82</v>
      </c>
      <c r="K25" s="2" t="s">
        <v>82</v>
      </c>
      <c r="L25" s="2" t="s">
        <v>203</v>
      </c>
      <c r="M25" s="2" t="s">
        <v>113</v>
      </c>
      <c r="N25" s="2" t="s">
        <v>316</v>
      </c>
      <c r="O25" s="2" t="s">
        <v>83</v>
      </c>
      <c r="P25" s="2" t="s">
        <v>317</v>
      </c>
      <c r="Q25" s="2" t="s">
        <v>85</v>
      </c>
      <c r="R25" s="2" t="s">
        <v>207</v>
      </c>
      <c r="S25" s="2" t="s">
        <v>86</v>
      </c>
      <c r="T25" s="5">
        <v>2.69</v>
      </c>
      <c r="U25" s="2" t="s">
        <v>322</v>
      </c>
      <c r="V25" s="6">
        <v>3.2799999999999996E-2</v>
      </c>
      <c r="W25" s="6">
        <v>4.4900000000000002E-2</v>
      </c>
      <c r="X25" s="2" t="s">
        <v>209</v>
      </c>
      <c r="Y25" s="2" t="s">
        <v>83</v>
      </c>
      <c r="Z25" s="5">
        <v>9094736.8499999996</v>
      </c>
      <c r="AA25" s="5">
        <v>1</v>
      </c>
      <c r="AB25" s="5">
        <v>110.67</v>
      </c>
      <c r="AC25" s="5">
        <v>0</v>
      </c>
      <c r="AD25" s="5">
        <v>10065.145270000001</v>
      </c>
      <c r="AE25" s="2" t="s">
        <v>3</v>
      </c>
      <c r="AF25" s="2" t="s">
        <v>3</v>
      </c>
      <c r="AG25" s="2" t="s">
        <v>27</v>
      </c>
      <c r="AH25" s="6">
        <v>6.5525999999999996E-3</v>
      </c>
      <c r="AI25" s="6">
        <v>2.0361199999999999E-2</v>
      </c>
      <c r="AJ25" s="6">
        <v>2.2098999999999999E-3</v>
      </c>
      <c r="AK25" s="2" t="s">
        <v>3</v>
      </c>
      <c r="AL25" s="63" t="s">
        <v>4</v>
      </c>
      <c r="AM25" s="63" t="s">
        <v>1</v>
      </c>
    </row>
    <row r="26" spans="1:39" x14ac:dyDescent="0.25">
      <c r="A26" s="2" t="s">
        <v>78</v>
      </c>
      <c r="B26" s="2" t="s">
        <v>78</v>
      </c>
      <c r="C26" s="2" t="s">
        <v>313</v>
      </c>
      <c r="D26" s="2" t="s">
        <v>314</v>
      </c>
      <c r="E26" s="2" t="s">
        <v>199</v>
      </c>
      <c r="F26" s="2" t="s">
        <v>323</v>
      </c>
      <c r="G26" s="9">
        <v>1260736</v>
      </c>
      <c r="H26" s="2" t="s">
        <v>201</v>
      </c>
      <c r="I26" s="2" t="s">
        <v>202</v>
      </c>
      <c r="J26" s="2" t="s">
        <v>82</v>
      </c>
      <c r="K26" s="2" t="s">
        <v>82</v>
      </c>
      <c r="L26" s="2" t="s">
        <v>203</v>
      </c>
      <c r="M26" s="2" t="s">
        <v>113</v>
      </c>
      <c r="N26" s="2" t="s">
        <v>316</v>
      </c>
      <c r="O26" s="2" t="s">
        <v>83</v>
      </c>
      <c r="P26" s="2" t="s">
        <v>317</v>
      </c>
      <c r="Q26" s="2" t="s">
        <v>85</v>
      </c>
      <c r="R26" s="2" t="s">
        <v>207</v>
      </c>
      <c r="S26" s="2" t="s">
        <v>86</v>
      </c>
      <c r="T26" s="5">
        <v>4.6399999999999997</v>
      </c>
      <c r="U26" s="2" t="s">
        <v>324</v>
      </c>
      <c r="V26" s="6">
        <v>1.7899999999999999E-2</v>
      </c>
      <c r="W26" s="6">
        <v>4.9400000000000006E-2</v>
      </c>
      <c r="X26" s="2" t="s">
        <v>209</v>
      </c>
      <c r="Y26" s="2" t="s">
        <v>83</v>
      </c>
      <c r="Z26" s="5">
        <v>5148225.01</v>
      </c>
      <c r="AA26" s="5">
        <v>1</v>
      </c>
      <c r="AB26" s="5">
        <v>96.13</v>
      </c>
      <c r="AC26" s="5">
        <v>0</v>
      </c>
      <c r="AD26" s="5">
        <v>4948.9886999999999</v>
      </c>
      <c r="AE26" s="2" t="s">
        <v>3</v>
      </c>
      <c r="AF26" s="2" t="s">
        <v>3</v>
      </c>
      <c r="AG26" s="2" t="s">
        <v>27</v>
      </c>
      <c r="AH26" s="6">
        <v>6.8084999999999994E-3</v>
      </c>
      <c r="AI26" s="6">
        <v>1.00115E-2</v>
      </c>
      <c r="AJ26" s="6">
        <v>1.0866000000000001E-3</v>
      </c>
      <c r="AK26" s="2" t="s">
        <v>3</v>
      </c>
      <c r="AL26" s="63" t="s">
        <v>4</v>
      </c>
      <c r="AM26" s="63" t="s">
        <v>1</v>
      </c>
    </row>
    <row r="27" spans="1:39" x14ac:dyDescent="0.25">
      <c r="A27" s="2" t="s">
        <v>78</v>
      </c>
      <c r="B27" s="2" t="s">
        <v>78</v>
      </c>
      <c r="C27" s="2" t="s">
        <v>325</v>
      </c>
      <c r="D27" s="2" t="s">
        <v>326</v>
      </c>
      <c r="E27" s="2" t="s">
        <v>199</v>
      </c>
      <c r="F27" s="2" t="s">
        <v>327</v>
      </c>
      <c r="G27" s="9">
        <v>6120240</v>
      </c>
      <c r="H27" s="2" t="s">
        <v>201</v>
      </c>
      <c r="I27" s="2" t="s">
        <v>202</v>
      </c>
      <c r="J27" s="2" t="s">
        <v>82</v>
      </c>
      <c r="K27" s="2" t="s">
        <v>82</v>
      </c>
      <c r="L27" s="2" t="s">
        <v>203</v>
      </c>
      <c r="M27" s="2" t="s">
        <v>113</v>
      </c>
      <c r="N27" s="2" t="s">
        <v>204</v>
      </c>
      <c r="O27" s="2" t="s">
        <v>83</v>
      </c>
      <c r="P27" s="2" t="s">
        <v>317</v>
      </c>
      <c r="Q27" s="2" t="s">
        <v>85</v>
      </c>
      <c r="R27" s="2" t="s">
        <v>207</v>
      </c>
      <c r="S27" s="2" t="s">
        <v>86</v>
      </c>
      <c r="T27" s="5">
        <v>1.69</v>
      </c>
      <c r="U27" s="2" t="s">
        <v>320</v>
      </c>
      <c r="V27" s="6">
        <v>2.2499999999999999E-2</v>
      </c>
      <c r="W27" s="6">
        <v>3.1E-2</v>
      </c>
      <c r="X27" s="2" t="s">
        <v>209</v>
      </c>
      <c r="Y27" s="2" t="s">
        <v>83</v>
      </c>
      <c r="Z27" s="5">
        <v>3432673.42</v>
      </c>
      <c r="AA27" s="5">
        <v>1</v>
      </c>
      <c r="AB27" s="5">
        <v>110.87</v>
      </c>
      <c r="AC27" s="5">
        <v>0</v>
      </c>
      <c r="AD27" s="5">
        <v>3805.8050199999998</v>
      </c>
      <c r="AE27" s="2" t="s">
        <v>3</v>
      </c>
      <c r="AF27" s="2" t="s">
        <v>3</v>
      </c>
      <c r="AG27" s="2" t="s">
        <v>27</v>
      </c>
      <c r="AH27" s="6">
        <v>6.8753E-3</v>
      </c>
      <c r="AI27" s="6">
        <v>7.6988999999999998E-3</v>
      </c>
      <c r="AJ27" s="6">
        <v>8.3559999999999993E-4</v>
      </c>
      <c r="AK27" s="2" t="s">
        <v>3</v>
      </c>
      <c r="AL27" s="63" t="s">
        <v>4</v>
      </c>
      <c r="AM27" s="63" t="s">
        <v>1</v>
      </c>
    </row>
    <row r="28" spans="1:39" x14ac:dyDescent="0.25">
      <c r="A28" s="2" t="s">
        <v>78</v>
      </c>
      <c r="B28" s="2" t="s">
        <v>78</v>
      </c>
      <c r="C28" s="2" t="s">
        <v>328</v>
      </c>
      <c r="D28" s="2" t="s">
        <v>329</v>
      </c>
      <c r="E28" s="2" t="s">
        <v>199</v>
      </c>
      <c r="F28" s="2" t="s">
        <v>330</v>
      </c>
      <c r="G28" s="9">
        <v>1169127</v>
      </c>
      <c r="H28" s="2" t="s">
        <v>201</v>
      </c>
      <c r="I28" s="2" t="s">
        <v>213</v>
      </c>
      <c r="J28" s="2" t="s">
        <v>82</v>
      </c>
      <c r="K28" s="2" t="s">
        <v>82</v>
      </c>
      <c r="L28" s="2" t="s">
        <v>203</v>
      </c>
      <c r="M28" s="2" t="s">
        <v>113</v>
      </c>
      <c r="N28" s="2" t="s">
        <v>331</v>
      </c>
      <c r="O28" s="2" t="s">
        <v>83</v>
      </c>
      <c r="P28" s="2" t="s">
        <v>332</v>
      </c>
      <c r="Q28" s="2" t="s">
        <v>85</v>
      </c>
      <c r="R28" s="2" t="s">
        <v>207</v>
      </c>
      <c r="S28" s="2" t="s">
        <v>86</v>
      </c>
      <c r="T28" s="5">
        <v>1.57</v>
      </c>
      <c r="U28" s="2" t="s">
        <v>333</v>
      </c>
      <c r="V28" s="6">
        <v>3.9E-2</v>
      </c>
      <c r="W28" s="6">
        <v>4.9200000000000001E-2</v>
      </c>
      <c r="X28" s="2" t="s">
        <v>209</v>
      </c>
      <c r="Y28" s="2" t="s">
        <v>83</v>
      </c>
      <c r="Z28" s="5">
        <v>3600000</v>
      </c>
      <c r="AA28" s="5">
        <v>1</v>
      </c>
      <c r="AB28" s="5">
        <v>98.54</v>
      </c>
      <c r="AC28" s="5">
        <v>0</v>
      </c>
      <c r="AD28" s="5">
        <v>3547.44</v>
      </c>
      <c r="AE28" s="2" t="s">
        <v>3</v>
      </c>
      <c r="AF28" s="2" t="s">
        <v>3</v>
      </c>
      <c r="AG28" s="2" t="s">
        <v>27</v>
      </c>
      <c r="AH28" s="6">
        <v>4.6836999999999998E-3</v>
      </c>
      <c r="AI28" s="6">
        <v>7.1762000000000006E-3</v>
      </c>
      <c r="AJ28" s="6">
        <v>7.7890000000000001E-4</v>
      </c>
      <c r="AK28" s="2" t="s">
        <v>3</v>
      </c>
      <c r="AL28" s="63" t="s">
        <v>4</v>
      </c>
      <c r="AM28" s="63" t="s">
        <v>1</v>
      </c>
    </row>
    <row r="29" spans="1:39" x14ac:dyDescent="0.25">
      <c r="A29" s="2" t="s">
        <v>78</v>
      </c>
      <c r="B29" s="2" t="s">
        <v>78</v>
      </c>
      <c r="C29" s="2" t="s">
        <v>334</v>
      </c>
      <c r="D29" s="2" t="s">
        <v>335</v>
      </c>
      <c r="E29" s="2" t="s">
        <v>199</v>
      </c>
      <c r="F29" s="2" t="s">
        <v>336</v>
      </c>
      <c r="G29" s="9">
        <v>7390222</v>
      </c>
      <c r="H29" s="2" t="s">
        <v>201</v>
      </c>
      <c r="I29" s="2" t="s">
        <v>213</v>
      </c>
      <c r="J29" s="2" t="s">
        <v>82</v>
      </c>
      <c r="K29" s="2" t="s">
        <v>82</v>
      </c>
      <c r="L29" s="2" t="s">
        <v>203</v>
      </c>
      <c r="M29" s="2" t="s">
        <v>113</v>
      </c>
      <c r="N29" s="2" t="s">
        <v>331</v>
      </c>
      <c r="O29" s="2" t="s">
        <v>83</v>
      </c>
      <c r="P29" s="2" t="s">
        <v>332</v>
      </c>
      <c r="Q29" s="2" t="s">
        <v>85</v>
      </c>
      <c r="R29" s="2" t="s">
        <v>207</v>
      </c>
      <c r="S29" s="2" t="s">
        <v>86</v>
      </c>
      <c r="T29" s="5">
        <v>3.41</v>
      </c>
      <c r="U29" s="2" t="s">
        <v>337</v>
      </c>
      <c r="V29" s="6">
        <v>0.04</v>
      </c>
      <c r="W29" s="6">
        <v>5.0199999999999995E-2</v>
      </c>
      <c r="X29" s="2" t="s">
        <v>209</v>
      </c>
      <c r="Y29" s="2" t="s">
        <v>83</v>
      </c>
      <c r="Z29" s="5">
        <v>3412500.55</v>
      </c>
      <c r="AA29" s="5">
        <v>1</v>
      </c>
      <c r="AB29" s="5">
        <v>97.7</v>
      </c>
      <c r="AC29" s="5">
        <v>0</v>
      </c>
      <c r="AD29" s="5">
        <v>3334.0130300000001</v>
      </c>
      <c r="AE29" s="2" t="s">
        <v>3</v>
      </c>
      <c r="AF29" s="2" t="s">
        <v>3</v>
      </c>
      <c r="AG29" s="2" t="s">
        <v>27</v>
      </c>
      <c r="AH29" s="6">
        <v>5.0370000000000007E-3</v>
      </c>
      <c r="AI29" s="6">
        <v>6.7444999999999996E-3</v>
      </c>
      <c r="AJ29" s="6">
        <v>7.3200000000000001E-4</v>
      </c>
      <c r="AK29" s="2" t="s">
        <v>3</v>
      </c>
      <c r="AL29" s="63" t="s">
        <v>4</v>
      </c>
      <c r="AM29" s="63" t="s">
        <v>1</v>
      </c>
    </row>
    <row r="30" spans="1:39" x14ac:dyDescent="0.25">
      <c r="A30" s="2" t="s">
        <v>78</v>
      </c>
      <c r="B30" s="2" t="s">
        <v>78</v>
      </c>
      <c r="C30" s="2" t="s">
        <v>338</v>
      </c>
      <c r="D30" s="2" t="s">
        <v>339</v>
      </c>
      <c r="E30" s="2" t="s">
        <v>199</v>
      </c>
      <c r="F30" s="2" t="s">
        <v>340</v>
      </c>
      <c r="G30" s="9">
        <v>2590511</v>
      </c>
      <c r="H30" s="2" t="s">
        <v>201</v>
      </c>
      <c r="I30" s="2" t="s">
        <v>213</v>
      </c>
      <c r="J30" s="2" t="s">
        <v>82</v>
      </c>
      <c r="K30" s="2" t="s">
        <v>82</v>
      </c>
      <c r="L30" s="2" t="s">
        <v>203</v>
      </c>
      <c r="M30" s="2" t="s">
        <v>113</v>
      </c>
      <c r="N30" s="2" t="s">
        <v>229</v>
      </c>
      <c r="O30" s="2" t="s">
        <v>83</v>
      </c>
      <c r="P30" s="2" t="s">
        <v>332</v>
      </c>
      <c r="Q30" s="2" t="s">
        <v>85</v>
      </c>
      <c r="R30" s="2" t="s">
        <v>207</v>
      </c>
      <c r="S30" s="2" t="s">
        <v>86</v>
      </c>
      <c r="T30" s="5">
        <v>2.72</v>
      </c>
      <c r="U30" s="2" t="s">
        <v>341</v>
      </c>
      <c r="V30" s="6">
        <v>2.7000000000000003E-2</v>
      </c>
      <c r="W30" s="6">
        <v>5.28E-2</v>
      </c>
      <c r="X30" s="2" t="s">
        <v>209</v>
      </c>
      <c r="Y30" s="2" t="s">
        <v>83</v>
      </c>
      <c r="Z30" s="5">
        <v>10105263.18</v>
      </c>
      <c r="AA30" s="5">
        <v>1</v>
      </c>
      <c r="AB30" s="5">
        <v>93.45</v>
      </c>
      <c r="AC30" s="5">
        <v>0</v>
      </c>
      <c r="AD30" s="5">
        <v>9443.3684400000002</v>
      </c>
      <c r="AE30" s="2" t="s">
        <v>3</v>
      </c>
      <c r="AF30" s="2" t="s">
        <v>3</v>
      </c>
      <c r="AG30" s="2" t="s">
        <v>27</v>
      </c>
      <c r="AH30" s="6">
        <v>1.4359599999999998E-2</v>
      </c>
      <c r="AI30" s="6">
        <v>1.91033E-2</v>
      </c>
      <c r="AJ30" s="6">
        <v>2.0734E-3</v>
      </c>
      <c r="AK30" s="2" t="s">
        <v>3</v>
      </c>
      <c r="AL30" s="63" t="s">
        <v>4</v>
      </c>
      <c r="AM30" s="63" t="s">
        <v>1</v>
      </c>
    </row>
    <row r="31" spans="1:39" x14ac:dyDescent="0.25">
      <c r="A31" s="2" t="s">
        <v>78</v>
      </c>
      <c r="B31" s="2" t="s">
        <v>78</v>
      </c>
      <c r="C31" s="2" t="s">
        <v>342</v>
      </c>
      <c r="D31" s="2" t="s">
        <v>343</v>
      </c>
      <c r="E31" s="2" t="s">
        <v>199</v>
      </c>
      <c r="F31" s="2" t="s">
        <v>344</v>
      </c>
      <c r="G31" s="9">
        <v>5760244</v>
      </c>
      <c r="H31" s="2" t="s">
        <v>201</v>
      </c>
      <c r="I31" s="2" t="s">
        <v>272</v>
      </c>
      <c r="J31" s="2" t="s">
        <v>82</v>
      </c>
      <c r="K31" s="2" t="s">
        <v>82</v>
      </c>
      <c r="L31" s="2" t="s">
        <v>203</v>
      </c>
      <c r="M31" s="2" t="s">
        <v>113</v>
      </c>
      <c r="N31" s="2" t="s">
        <v>331</v>
      </c>
      <c r="O31" s="2" t="s">
        <v>83</v>
      </c>
      <c r="P31" s="2" t="s">
        <v>332</v>
      </c>
      <c r="Q31" s="2" t="s">
        <v>85</v>
      </c>
      <c r="R31" s="2" t="s">
        <v>207</v>
      </c>
      <c r="S31" s="2" t="s">
        <v>86</v>
      </c>
      <c r="T31" s="5">
        <v>0.16</v>
      </c>
      <c r="U31" s="2" t="s">
        <v>345</v>
      </c>
      <c r="V31" s="6">
        <v>5.45E-2</v>
      </c>
      <c r="W31" s="6">
        <v>9.7500000000000003E-2</v>
      </c>
      <c r="X31" s="2" t="s">
        <v>209</v>
      </c>
      <c r="Y31" s="2" t="s">
        <v>83</v>
      </c>
      <c r="Z31" s="5">
        <v>1350480.56</v>
      </c>
      <c r="AA31" s="5">
        <v>1</v>
      </c>
      <c r="AB31" s="5">
        <v>96.77</v>
      </c>
      <c r="AC31" s="5">
        <v>0</v>
      </c>
      <c r="AD31" s="5">
        <v>1306.8600300000001</v>
      </c>
      <c r="AE31" s="2" t="s">
        <v>3</v>
      </c>
      <c r="AF31" s="2" t="s">
        <v>3</v>
      </c>
      <c r="AG31" s="2" t="s">
        <v>27</v>
      </c>
      <c r="AH31" s="6">
        <v>4.1526999999999996E-3</v>
      </c>
      <c r="AI31" s="6">
        <v>2.6437000000000001E-3</v>
      </c>
      <c r="AJ31" s="6">
        <v>2.8689999999999998E-4</v>
      </c>
      <c r="AK31" s="2" t="s">
        <v>3</v>
      </c>
      <c r="AL31" s="63" t="s">
        <v>4</v>
      </c>
      <c r="AM31" s="63" t="s">
        <v>1</v>
      </c>
    </row>
    <row r="32" spans="1:39" x14ac:dyDescent="0.25">
      <c r="A32" s="2" t="s">
        <v>78</v>
      </c>
      <c r="B32" s="2" t="s">
        <v>78</v>
      </c>
      <c r="C32" s="2" t="s">
        <v>342</v>
      </c>
      <c r="D32" s="2" t="s">
        <v>343</v>
      </c>
      <c r="E32" s="2" t="s">
        <v>199</v>
      </c>
      <c r="F32" s="2" t="s">
        <v>346</v>
      </c>
      <c r="G32" s="9">
        <v>5760301</v>
      </c>
      <c r="H32" s="2" t="s">
        <v>201</v>
      </c>
      <c r="I32" s="2" t="s">
        <v>213</v>
      </c>
      <c r="J32" s="2" t="s">
        <v>82</v>
      </c>
      <c r="K32" s="2" t="s">
        <v>82</v>
      </c>
      <c r="L32" s="2" t="s">
        <v>203</v>
      </c>
      <c r="M32" s="2" t="s">
        <v>113</v>
      </c>
      <c r="N32" s="2" t="s">
        <v>331</v>
      </c>
      <c r="O32" s="2" t="s">
        <v>83</v>
      </c>
      <c r="P32" s="2" t="s">
        <v>332</v>
      </c>
      <c r="Q32" s="2" t="s">
        <v>85</v>
      </c>
      <c r="R32" s="2" t="s">
        <v>207</v>
      </c>
      <c r="S32" s="2" t="s">
        <v>86</v>
      </c>
      <c r="T32" s="5">
        <v>2.64</v>
      </c>
      <c r="U32" s="2" t="s">
        <v>322</v>
      </c>
      <c r="V32" s="6">
        <v>2.2000000000000002E-2</v>
      </c>
      <c r="W32" s="6">
        <v>4.7699999999999992E-2</v>
      </c>
      <c r="X32" s="2" t="s">
        <v>209</v>
      </c>
      <c r="Y32" s="2" t="s">
        <v>83</v>
      </c>
      <c r="Z32" s="5">
        <v>1315852</v>
      </c>
      <c r="AA32" s="5">
        <v>1</v>
      </c>
      <c r="AB32" s="5">
        <v>94.15</v>
      </c>
      <c r="AC32" s="5">
        <v>0</v>
      </c>
      <c r="AD32" s="5">
        <v>1238.87465</v>
      </c>
      <c r="AE32" s="2" t="s">
        <v>3</v>
      </c>
      <c r="AF32" s="2" t="s">
        <v>3</v>
      </c>
      <c r="AG32" s="2" t="s">
        <v>27</v>
      </c>
      <c r="AH32" s="6">
        <v>1.1382E-3</v>
      </c>
      <c r="AI32" s="6">
        <v>2.5062000000000001E-3</v>
      </c>
      <c r="AJ32" s="6">
        <v>2.72E-4</v>
      </c>
      <c r="AK32" s="2" t="s">
        <v>3</v>
      </c>
      <c r="AL32" s="63" t="s">
        <v>4</v>
      </c>
      <c r="AM32" s="63" t="s">
        <v>1</v>
      </c>
    </row>
    <row r="33" spans="1:39" x14ac:dyDescent="0.25">
      <c r="A33" s="2" t="s">
        <v>78</v>
      </c>
      <c r="B33" s="2" t="s">
        <v>78</v>
      </c>
      <c r="C33" s="2" t="s">
        <v>347</v>
      </c>
      <c r="D33" s="2" t="s">
        <v>348</v>
      </c>
      <c r="E33" s="2" t="s">
        <v>199</v>
      </c>
      <c r="F33" s="2" t="s">
        <v>349</v>
      </c>
      <c r="G33" s="9">
        <v>1141696</v>
      </c>
      <c r="H33" s="2" t="s">
        <v>201</v>
      </c>
      <c r="I33" s="2" t="s">
        <v>202</v>
      </c>
      <c r="J33" s="2" t="s">
        <v>82</v>
      </c>
      <c r="K33" s="2" t="s">
        <v>82</v>
      </c>
      <c r="L33" s="2" t="s">
        <v>203</v>
      </c>
      <c r="M33" s="2" t="s">
        <v>113</v>
      </c>
      <c r="N33" s="2" t="s">
        <v>204</v>
      </c>
      <c r="O33" s="2" t="s">
        <v>83</v>
      </c>
      <c r="P33" s="2" t="s">
        <v>332</v>
      </c>
      <c r="Q33" s="2" t="s">
        <v>85</v>
      </c>
      <c r="R33" s="2" t="s">
        <v>207</v>
      </c>
      <c r="S33" s="2" t="s">
        <v>86</v>
      </c>
      <c r="T33" s="5">
        <v>2.08</v>
      </c>
      <c r="U33" s="2" t="s">
        <v>350</v>
      </c>
      <c r="V33" s="6">
        <v>2.0499999999999997E-2</v>
      </c>
      <c r="W33" s="6">
        <v>2.4900000000000002E-2</v>
      </c>
      <c r="X33" s="2" t="s">
        <v>209</v>
      </c>
      <c r="Y33" s="2" t="s">
        <v>83</v>
      </c>
      <c r="Z33" s="5">
        <v>3593000</v>
      </c>
      <c r="AA33" s="5">
        <v>1</v>
      </c>
      <c r="AB33" s="5">
        <v>112.41</v>
      </c>
      <c r="AC33" s="5">
        <v>0</v>
      </c>
      <c r="AD33" s="5">
        <v>4038.8912999999998</v>
      </c>
      <c r="AE33" s="2" t="s">
        <v>3</v>
      </c>
      <c r="AF33" s="2" t="s">
        <v>3</v>
      </c>
      <c r="AG33" s="2" t="s">
        <v>27</v>
      </c>
      <c r="AH33" s="6">
        <v>4.0774000000000001E-3</v>
      </c>
      <c r="AI33" s="6">
        <v>8.1703999999999995E-3</v>
      </c>
      <c r="AJ33" s="6">
        <v>8.8679999999999998E-4</v>
      </c>
      <c r="AK33" s="2" t="s">
        <v>3</v>
      </c>
      <c r="AL33" s="63" t="s">
        <v>4</v>
      </c>
      <c r="AM33" s="63" t="s">
        <v>1</v>
      </c>
    </row>
    <row r="34" spans="1:39" x14ac:dyDescent="0.25">
      <c r="A34" s="2" t="s">
        <v>78</v>
      </c>
      <c r="B34" s="2" t="s">
        <v>78</v>
      </c>
      <c r="C34" s="2" t="s">
        <v>351</v>
      </c>
      <c r="D34" s="2" t="s">
        <v>352</v>
      </c>
      <c r="E34" s="2" t="s">
        <v>199</v>
      </c>
      <c r="F34" s="2" t="s">
        <v>353</v>
      </c>
      <c r="G34" s="9">
        <v>1162817</v>
      </c>
      <c r="H34" s="2" t="s">
        <v>201</v>
      </c>
      <c r="I34" s="2" t="s">
        <v>213</v>
      </c>
      <c r="J34" s="2" t="s">
        <v>82</v>
      </c>
      <c r="K34" s="2" t="s">
        <v>82</v>
      </c>
      <c r="L34" s="2" t="s">
        <v>203</v>
      </c>
      <c r="M34" s="2" t="s">
        <v>113</v>
      </c>
      <c r="N34" s="2" t="s">
        <v>229</v>
      </c>
      <c r="O34" s="2" t="s">
        <v>83</v>
      </c>
      <c r="P34" s="2" t="s">
        <v>332</v>
      </c>
      <c r="Q34" s="2" t="s">
        <v>85</v>
      </c>
      <c r="R34" s="2" t="s">
        <v>207</v>
      </c>
      <c r="S34" s="2" t="s">
        <v>86</v>
      </c>
      <c r="T34" s="5">
        <v>4.25</v>
      </c>
      <c r="U34" s="2" t="s">
        <v>136</v>
      </c>
      <c r="V34" s="6">
        <v>2.4300000000000002E-2</v>
      </c>
      <c r="W34" s="6">
        <v>5.0700000000000002E-2</v>
      </c>
      <c r="X34" s="2" t="s">
        <v>209</v>
      </c>
      <c r="Y34" s="2" t="s">
        <v>83</v>
      </c>
      <c r="Z34" s="5">
        <v>4600000</v>
      </c>
      <c r="AA34" s="5">
        <v>1</v>
      </c>
      <c r="AB34" s="5">
        <v>90.42</v>
      </c>
      <c r="AC34" s="5">
        <v>0</v>
      </c>
      <c r="AD34" s="5">
        <v>4159.32</v>
      </c>
      <c r="AE34" s="2" t="s">
        <v>3</v>
      </c>
      <c r="AF34" s="2" t="s">
        <v>3</v>
      </c>
      <c r="AG34" s="2" t="s">
        <v>27</v>
      </c>
      <c r="AH34" s="6">
        <v>3.1407000000000002E-3</v>
      </c>
      <c r="AI34" s="6">
        <v>8.4139999999999996E-3</v>
      </c>
      <c r="AJ34" s="6">
        <v>9.1319999999999997E-4</v>
      </c>
      <c r="AK34" s="2" t="s">
        <v>3</v>
      </c>
      <c r="AL34" s="63" t="s">
        <v>4</v>
      </c>
      <c r="AM34" s="63" t="s">
        <v>1</v>
      </c>
    </row>
    <row r="35" spans="1:39" x14ac:dyDescent="0.25">
      <c r="A35" s="2" t="s">
        <v>78</v>
      </c>
      <c r="B35" s="2" t="s">
        <v>78</v>
      </c>
      <c r="C35" s="2" t="s">
        <v>354</v>
      </c>
      <c r="D35" s="2" t="s">
        <v>355</v>
      </c>
      <c r="E35" s="2" t="s">
        <v>199</v>
      </c>
      <c r="F35" s="2" t="s">
        <v>356</v>
      </c>
      <c r="G35" s="9">
        <v>1133149</v>
      </c>
      <c r="H35" s="2" t="s">
        <v>201</v>
      </c>
      <c r="I35" s="2" t="s">
        <v>202</v>
      </c>
      <c r="J35" s="2" t="s">
        <v>82</v>
      </c>
      <c r="K35" s="2" t="s">
        <v>82</v>
      </c>
      <c r="L35" s="2" t="s">
        <v>203</v>
      </c>
      <c r="M35" s="2" t="s">
        <v>113</v>
      </c>
      <c r="N35" s="2" t="s">
        <v>204</v>
      </c>
      <c r="O35" s="2" t="s">
        <v>83</v>
      </c>
      <c r="P35" s="2" t="s">
        <v>357</v>
      </c>
      <c r="Q35" s="2" t="s">
        <v>85</v>
      </c>
      <c r="R35" s="2" t="s">
        <v>207</v>
      </c>
      <c r="S35" s="2" t="s">
        <v>86</v>
      </c>
      <c r="T35" s="5">
        <v>2.0299999999999998</v>
      </c>
      <c r="U35" s="2" t="s">
        <v>358</v>
      </c>
      <c r="V35" s="6">
        <v>3.2000000000000001E-2</v>
      </c>
      <c r="W35" s="6">
        <v>2.2200000000000001E-2</v>
      </c>
      <c r="X35" s="2" t="s">
        <v>209</v>
      </c>
      <c r="Y35" s="2" t="s">
        <v>83</v>
      </c>
      <c r="Z35" s="5">
        <v>5600000</v>
      </c>
      <c r="AA35" s="5">
        <v>1</v>
      </c>
      <c r="AB35" s="5">
        <v>116.39</v>
      </c>
      <c r="AC35" s="5">
        <v>0</v>
      </c>
      <c r="AD35" s="5">
        <v>6517.84</v>
      </c>
      <c r="AE35" s="2" t="s">
        <v>3</v>
      </c>
      <c r="AF35" s="2" t="s">
        <v>3</v>
      </c>
      <c r="AG35" s="2" t="s">
        <v>27</v>
      </c>
      <c r="AH35" s="6">
        <v>3.9918000000000002E-3</v>
      </c>
      <c r="AI35" s="6">
        <v>1.3185199999999999E-2</v>
      </c>
      <c r="AJ35" s="6">
        <v>1.4310999999999998E-3</v>
      </c>
      <c r="AK35" s="2" t="s">
        <v>3</v>
      </c>
      <c r="AL35" s="63" t="s">
        <v>4</v>
      </c>
      <c r="AM35" s="63" t="s">
        <v>1</v>
      </c>
    </row>
    <row r="36" spans="1:39" x14ac:dyDescent="0.25">
      <c r="A36" s="2" t="s">
        <v>78</v>
      </c>
      <c r="B36" s="2" t="s">
        <v>78</v>
      </c>
      <c r="C36" s="2" t="s">
        <v>354</v>
      </c>
      <c r="D36" s="2" t="s">
        <v>355</v>
      </c>
      <c r="E36" s="2" t="s">
        <v>199</v>
      </c>
      <c r="F36" s="2" t="s">
        <v>359</v>
      </c>
      <c r="G36" s="9">
        <v>1138114</v>
      </c>
      <c r="H36" s="2" t="s">
        <v>201</v>
      </c>
      <c r="I36" s="2" t="s">
        <v>213</v>
      </c>
      <c r="J36" s="2" t="s">
        <v>82</v>
      </c>
      <c r="K36" s="2" t="s">
        <v>82</v>
      </c>
      <c r="L36" s="2" t="s">
        <v>203</v>
      </c>
      <c r="M36" s="2" t="s">
        <v>113</v>
      </c>
      <c r="N36" s="2" t="s">
        <v>204</v>
      </c>
      <c r="O36" s="2" t="s">
        <v>83</v>
      </c>
      <c r="P36" s="2" t="s">
        <v>357</v>
      </c>
      <c r="Q36" s="2" t="s">
        <v>85</v>
      </c>
      <c r="R36" s="2" t="s">
        <v>207</v>
      </c>
      <c r="S36" s="2" t="s">
        <v>86</v>
      </c>
      <c r="T36" s="5">
        <v>1.25</v>
      </c>
      <c r="U36" s="2" t="s">
        <v>360</v>
      </c>
      <c r="V36" s="6">
        <v>3.39E-2</v>
      </c>
      <c r="W36" s="6">
        <v>4.2800000000000005E-2</v>
      </c>
      <c r="X36" s="2" t="s">
        <v>209</v>
      </c>
      <c r="Y36" s="2" t="s">
        <v>83</v>
      </c>
      <c r="Z36" s="5">
        <v>2486373.7799999998</v>
      </c>
      <c r="AA36" s="5">
        <v>1</v>
      </c>
      <c r="AB36" s="5">
        <v>99.72</v>
      </c>
      <c r="AC36" s="5">
        <v>0</v>
      </c>
      <c r="AD36" s="5">
        <v>2479.4119300000002</v>
      </c>
      <c r="AE36" s="2" t="s">
        <v>3</v>
      </c>
      <c r="AF36" s="2" t="s">
        <v>3</v>
      </c>
      <c r="AG36" s="2" t="s">
        <v>27</v>
      </c>
      <c r="AH36" s="6">
        <v>5.7277999999999999E-3</v>
      </c>
      <c r="AI36" s="6">
        <v>5.0156999999999997E-3</v>
      </c>
      <c r="AJ36" s="6">
        <v>5.4440000000000001E-4</v>
      </c>
      <c r="AK36" s="2" t="s">
        <v>3</v>
      </c>
      <c r="AL36" s="63" t="s">
        <v>4</v>
      </c>
      <c r="AM36" s="63" t="s">
        <v>1</v>
      </c>
    </row>
    <row r="37" spans="1:39" x14ac:dyDescent="0.25">
      <c r="A37" s="2" t="s">
        <v>78</v>
      </c>
      <c r="B37" s="2" t="s">
        <v>78</v>
      </c>
      <c r="C37" s="2" t="s">
        <v>354</v>
      </c>
      <c r="D37" s="2" t="s">
        <v>355</v>
      </c>
      <c r="E37" s="2" t="s">
        <v>199</v>
      </c>
      <c r="F37" s="2" t="s">
        <v>359</v>
      </c>
      <c r="G37" s="9">
        <v>1172782</v>
      </c>
      <c r="H37" s="2" t="s">
        <v>201</v>
      </c>
      <c r="I37" s="2" t="s">
        <v>202</v>
      </c>
      <c r="J37" s="2" t="s">
        <v>82</v>
      </c>
      <c r="K37" s="2" t="s">
        <v>82</v>
      </c>
      <c r="L37" s="2" t="s">
        <v>203</v>
      </c>
      <c r="M37" s="2" t="s">
        <v>113</v>
      </c>
      <c r="N37" s="2" t="s">
        <v>204</v>
      </c>
      <c r="O37" s="2" t="s">
        <v>83</v>
      </c>
      <c r="P37" s="2" t="s">
        <v>357</v>
      </c>
      <c r="Q37" s="2" t="s">
        <v>85</v>
      </c>
      <c r="R37" s="2" t="s">
        <v>207</v>
      </c>
      <c r="S37" s="2" t="s">
        <v>86</v>
      </c>
      <c r="T37" s="5">
        <v>6.06</v>
      </c>
      <c r="U37" s="2" t="s">
        <v>361</v>
      </c>
      <c r="V37" s="6">
        <v>9.1999999999999998E-3</v>
      </c>
      <c r="W37" s="6">
        <v>2.9300000000000003E-2</v>
      </c>
      <c r="X37" s="2" t="s">
        <v>209</v>
      </c>
      <c r="Y37" s="2" t="s">
        <v>83</v>
      </c>
      <c r="Z37" s="5">
        <v>2000000</v>
      </c>
      <c r="AA37" s="5">
        <v>1</v>
      </c>
      <c r="AB37" s="5">
        <v>99.5</v>
      </c>
      <c r="AC37" s="5">
        <v>0</v>
      </c>
      <c r="AD37" s="5">
        <v>1990</v>
      </c>
      <c r="AE37" s="2" t="s">
        <v>3</v>
      </c>
      <c r="AF37" s="2" t="s">
        <v>3</v>
      </c>
      <c r="AG37" s="2" t="s">
        <v>27</v>
      </c>
      <c r="AH37" s="6">
        <v>7.7310000000000009E-4</v>
      </c>
      <c r="AI37" s="6">
        <v>4.0255999999999998E-3</v>
      </c>
      <c r="AJ37" s="6">
        <v>4.3689999999999999E-4</v>
      </c>
      <c r="AK37" s="2" t="s">
        <v>3</v>
      </c>
      <c r="AL37" s="63" t="s">
        <v>4</v>
      </c>
      <c r="AM37" s="63" t="s">
        <v>1</v>
      </c>
    </row>
    <row r="38" spans="1:39" x14ac:dyDescent="0.25">
      <c r="A38" s="2" t="s">
        <v>78</v>
      </c>
      <c r="B38" s="2" t="s">
        <v>78</v>
      </c>
      <c r="C38" s="2" t="s">
        <v>362</v>
      </c>
      <c r="D38" s="2" t="s">
        <v>363</v>
      </c>
      <c r="E38" s="2" t="s">
        <v>199</v>
      </c>
      <c r="F38" s="2" t="s">
        <v>364</v>
      </c>
      <c r="G38" s="9">
        <v>1195981</v>
      </c>
      <c r="H38" s="2" t="s">
        <v>201</v>
      </c>
      <c r="I38" s="2" t="s">
        <v>213</v>
      </c>
      <c r="J38" s="2" t="s">
        <v>82</v>
      </c>
      <c r="K38" s="2" t="s">
        <v>82</v>
      </c>
      <c r="L38" s="2" t="s">
        <v>203</v>
      </c>
      <c r="M38" s="2" t="s">
        <v>113</v>
      </c>
      <c r="N38" s="2" t="s">
        <v>204</v>
      </c>
      <c r="O38" s="2" t="s">
        <v>83</v>
      </c>
      <c r="P38" s="2" t="s">
        <v>357</v>
      </c>
      <c r="Q38" s="2" t="s">
        <v>85</v>
      </c>
      <c r="R38" s="2" t="s">
        <v>207</v>
      </c>
      <c r="S38" s="2" t="s">
        <v>86</v>
      </c>
      <c r="T38" s="5">
        <v>3.12</v>
      </c>
      <c r="U38" s="2" t="s">
        <v>231</v>
      </c>
      <c r="V38" s="6">
        <v>0.05</v>
      </c>
      <c r="W38" s="6">
        <v>4.8899999999999999E-2</v>
      </c>
      <c r="X38" s="2" t="s">
        <v>209</v>
      </c>
      <c r="Y38" s="2" t="s">
        <v>83</v>
      </c>
      <c r="Z38" s="5">
        <v>4000000</v>
      </c>
      <c r="AA38" s="5">
        <v>1</v>
      </c>
      <c r="AB38" s="5">
        <v>102.62</v>
      </c>
      <c r="AC38" s="5">
        <v>0</v>
      </c>
      <c r="AD38" s="5">
        <v>4104.8</v>
      </c>
      <c r="AE38" s="2" t="s">
        <v>3</v>
      </c>
      <c r="AF38" s="2" t="s">
        <v>3</v>
      </c>
      <c r="AG38" s="2" t="s">
        <v>27</v>
      </c>
      <c r="AH38" s="6">
        <v>0.01</v>
      </c>
      <c r="AI38" s="6">
        <v>8.3038000000000001E-3</v>
      </c>
      <c r="AJ38" s="6">
        <v>9.0130000000000006E-4</v>
      </c>
      <c r="AK38" s="2" t="s">
        <v>3</v>
      </c>
      <c r="AL38" s="63" t="s">
        <v>4</v>
      </c>
      <c r="AM38" s="63" t="s">
        <v>1</v>
      </c>
    </row>
    <row r="39" spans="1:39" x14ac:dyDescent="0.25">
      <c r="A39" s="2" t="s">
        <v>78</v>
      </c>
      <c r="B39" s="2" t="s">
        <v>78</v>
      </c>
      <c r="C39" s="2" t="s">
        <v>365</v>
      </c>
      <c r="D39" s="2" t="s">
        <v>366</v>
      </c>
      <c r="E39" s="2" t="s">
        <v>199</v>
      </c>
      <c r="F39" s="2" t="s">
        <v>367</v>
      </c>
      <c r="G39" s="9">
        <v>7590128</v>
      </c>
      <c r="H39" s="2" t="s">
        <v>201</v>
      </c>
      <c r="I39" s="2" t="s">
        <v>202</v>
      </c>
      <c r="J39" s="2" t="s">
        <v>82</v>
      </c>
      <c r="K39" s="2" t="s">
        <v>82</v>
      </c>
      <c r="L39" s="2" t="s">
        <v>203</v>
      </c>
      <c r="M39" s="2" t="s">
        <v>113</v>
      </c>
      <c r="N39" s="2" t="s">
        <v>204</v>
      </c>
      <c r="O39" s="2" t="s">
        <v>83</v>
      </c>
      <c r="P39" s="2" t="s">
        <v>357</v>
      </c>
      <c r="Q39" s="2" t="s">
        <v>85</v>
      </c>
      <c r="R39" s="2" t="s">
        <v>207</v>
      </c>
      <c r="S39" s="2" t="s">
        <v>86</v>
      </c>
      <c r="T39" s="5">
        <v>1.46</v>
      </c>
      <c r="U39" s="2" t="s">
        <v>368</v>
      </c>
      <c r="V39" s="6">
        <v>4.7500000000000001E-2</v>
      </c>
      <c r="W39" s="6">
        <v>1.8000000000000002E-2</v>
      </c>
      <c r="X39" s="2" t="s">
        <v>209</v>
      </c>
      <c r="Y39" s="2" t="s">
        <v>83</v>
      </c>
      <c r="Z39" s="5">
        <v>1300000.78</v>
      </c>
      <c r="AA39" s="5">
        <v>1</v>
      </c>
      <c r="AB39" s="5">
        <v>141.47999999999999</v>
      </c>
      <c r="AC39" s="5">
        <v>0</v>
      </c>
      <c r="AD39" s="5">
        <v>1839.2411</v>
      </c>
      <c r="AE39" s="2" t="s">
        <v>3</v>
      </c>
      <c r="AF39" s="2" t="s">
        <v>3</v>
      </c>
      <c r="AG39" s="2" t="s">
        <v>27</v>
      </c>
      <c r="AH39" s="6">
        <v>1.3603999999999999E-3</v>
      </c>
      <c r="AI39" s="6">
        <v>3.7207E-3</v>
      </c>
      <c r="AJ39" s="6">
        <v>4.038E-4</v>
      </c>
      <c r="AK39" s="2" t="s">
        <v>3</v>
      </c>
      <c r="AL39" s="63" t="s">
        <v>4</v>
      </c>
      <c r="AM39" s="63" t="s">
        <v>1</v>
      </c>
    </row>
    <row r="40" spans="1:39" x14ac:dyDescent="0.25">
      <c r="A40" s="2" t="s">
        <v>78</v>
      </c>
      <c r="B40" s="2" t="s">
        <v>78</v>
      </c>
      <c r="C40" s="2" t="s">
        <v>369</v>
      </c>
      <c r="D40" s="2" t="s">
        <v>370</v>
      </c>
      <c r="E40" s="2" t="s">
        <v>199</v>
      </c>
      <c r="F40" s="2" t="s">
        <v>371</v>
      </c>
      <c r="G40" s="9">
        <v>6130207</v>
      </c>
      <c r="H40" s="2" t="s">
        <v>201</v>
      </c>
      <c r="I40" s="2" t="s">
        <v>202</v>
      </c>
      <c r="J40" s="2" t="s">
        <v>82</v>
      </c>
      <c r="K40" s="2" t="s">
        <v>82</v>
      </c>
      <c r="L40" s="2" t="s">
        <v>203</v>
      </c>
      <c r="M40" s="2" t="s">
        <v>113</v>
      </c>
      <c r="N40" s="2" t="s">
        <v>204</v>
      </c>
      <c r="O40" s="2" t="s">
        <v>83</v>
      </c>
      <c r="P40" s="2" t="s">
        <v>357</v>
      </c>
      <c r="Q40" s="2" t="s">
        <v>85</v>
      </c>
      <c r="R40" s="2" t="s">
        <v>207</v>
      </c>
      <c r="S40" s="2" t="s">
        <v>86</v>
      </c>
      <c r="T40" s="5">
        <v>2.59</v>
      </c>
      <c r="U40" s="2" t="s">
        <v>372</v>
      </c>
      <c r="V40" s="6">
        <v>1.5800000000000002E-2</v>
      </c>
      <c r="W40" s="6">
        <v>2.0799999999999999E-2</v>
      </c>
      <c r="X40" s="2" t="s">
        <v>209</v>
      </c>
      <c r="Y40" s="2" t="s">
        <v>83</v>
      </c>
      <c r="Z40" s="5">
        <v>5980000</v>
      </c>
      <c r="AA40" s="5">
        <v>1</v>
      </c>
      <c r="AB40" s="5">
        <v>112.1</v>
      </c>
      <c r="AC40" s="5">
        <v>0</v>
      </c>
      <c r="AD40" s="5">
        <v>6703.58</v>
      </c>
      <c r="AE40" s="2" t="s">
        <v>3</v>
      </c>
      <c r="AF40" s="2" t="s">
        <v>3</v>
      </c>
      <c r="AG40" s="2" t="s">
        <v>27</v>
      </c>
      <c r="AH40" s="6">
        <v>1.2856000000000001E-2</v>
      </c>
      <c r="AI40" s="6">
        <v>1.3560900000000001E-2</v>
      </c>
      <c r="AJ40" s="6">
        <v>1.4718999999999999E-3</v>
      </c>
      <c r="AK40" s="2" t="s">
        <v>3</v>
      </c>
      <c r="AL40" s="63" t="s">
        <v>4</v>
      </c>
      <c r="AM40" s="63" t="s">
        <v>1</v>
      </c>
    </row>
    <row r="41" spans="1:39" x14ac:dyDescent="0.25">
      <c r="A41" s="2" t="s">
        <v>78</v>
      </c>
      <c r="B41" s="2" t="s">
        <v>78</v>
      </c>
      <c r="C41" s="2" t="s">
        <v>373</v>
      </c>
      <c r="D41" s="2" t="s">
        <v>374</v>
      </c>
      <c r="E41" s="2" t="s">
        <v>199</v>
      </c>
      <c r="F41" s="2" t="s">
        <v>375</v>
      </c>
      <c r="G41" s="9">
        <v>2260545</v>
      </c>
      <c r="H41" s="2" t="s">
        <v>201</v>
      </c>
      <c r="I41" s="2" t="s">
        <v>202</v>
      </c>
      <c r="J41" s="2" t="s">
        <v>82</v>
      </c>
      <c r="K41" s="2" t="s">
        <v>82</v>
      </c>
      <c r="L41" s="2" t="s">
        <v>203</v>
      </c>
      <c r="M41" s="2" t="s">
        <v>113</v>
      </c>
      <c r="N41" s="2" t="s">
        <v>204</v>
      </c>
      <c r="O41" s="2" t="s">
        <v>83</v>
      </c>
      <c r="P41" s="2" t="s">
        <v>357</v>
      </c>
      <c r="Q41" s="2" t="s">
        <v>85</v>
      </c>
      <c r="R41" s="2" t="s">
        <v>207</v>
      </c>
      <c r="S41" s="2" t="s">
        <v>86</v>
      </c>
      <c r="T41" s="5">
        <v>2.2400000000000002</v>
      </c>
      <c r="U41" s="2" t="s">
        <v>376</v>
      </c>
      <c r="V41" s="6">
        <v>2.4E-2</v>
      </c>
      <c r="W41" s="6">
        <v>2.2400000000000003E-2</v>
      </c>
      <c r="X41" s="2" t="s">
        <v>209</v>
      </c>
      <c r="Y41" s="2" t="s">
        <v>83</v>
      </c>
      <c r="Z41" s="5">
        <v>10975849.49</v>
      </c>
      <c r="AA41" s="5">
        <v>1</v>
      </c>
      <c r="AB41" s="5">
        <v>112.83</v>
      </c>
      <c r="AC41" s="5">
        <v>0</v>
      </c>
      <c r="AD41" s="5">
        <v>12384.05097</v>
      </c>
      <c r="AE41" s="2" t="s">
        <v>3</v>
      </c>
      <c r="AF41" s="2" t="s">
        <v>3</v>
      </c>
      <c r="AG41" s="2" t="s">
        <v>27</v>
      </c>
      <c r="AH41" s="6">
        <v>1.90221E-2</v>
      </c>
      <c r="AI41" s="6">
        <v>2.50522E-2</v>
      </c>
      <c r="AJ41" s="6">
        <v>2.7190999999999999E-3</v>
      </c>
      <c r="AK41" s="2" t="s">
        <v>3</v>
      </c>
      <c r="AL41" s="63" t="s">
        <v>4</v>
      </c>
      <c r="AM41" s="63" t="s">
        <v>1</v>
      </c>
    </row>
    <row r="42" spans="1:39" x14ac:dyDescent="0.25">
      <c r="A42" s="2" t="s">
        <v>78</v>
      </c>
      <c r="B42" s="2" t="s">
        <v>78</v>
      </c>
      <c r="C42" s="2" t="s">
        <v>373</v>
      </c>
      <c r="D42" s="2" t="s">
        <v>374</v>
      </c>
      <c r="E42" s="2" t="s">
        <v>199</v>
      </c>
      <c r="F42" s="2" t="s">
        <v>377</v>
      </c>
      <c r="G42" s="9">
        <v>2260446</v>
      </c>
      <c r="H42" s="2" t="s">
        <v>201</v>
      </c>
      <c r="I42" s="2" t="s">
        <v>202</v>
      </c>
      <c r="J42" s="2" t="s">
        <v>82</v>
      </c>
      <c r="K42" s="2" t="s">
        <v>82</v>
      </c>
      <c r="L42" s="2" t="s">
        <v>203</v>
      </c>
      <c r="M42" s="2" t="s">
        <v>113</v>
      </c>
      <c r="N42" s="2" t="s">
        <v>204</v>
      </c>
      <c r="O42" s="2" t="s">
        <v>83</v>
      </c>
      <c r="P42" s="2" t="s">
        <v>357</v>
      </c>
      <c r="Q42" s="2" t="s">
        <v>85</v>
      </c>
      <c r="R42" s="2" t="s">
        <v>207</v>
      </c>
      <c r="S42" s="2" t="s">
        <v>86</v>
      </c>
      <c r="T42" s="5">
        <v>2.15</v>
      </c>
      <c r="U42" s="2" t="s">
        <v>322</v>
      </c>
      <c r="V42" s="6">
        <v>3.7000000000000005E-2</v>
      </c>
      <c r="W42" s="6">
        <v>2.35E-2</v>
      </c>
      <c r="X42" s="2" t="s">
        <v>209</v>
      </c>
      <c r="Y42" s="2" t="s">
        <v>83</v>
      </c>
      <c r="Z42" s="5">
        <v>5064522.1500000004</v>
      </c>
      <c r="AA42" s="5">
        <v>1</v>
      </c>
      <c r="AB42" s="5">
        <v>116.15</v>
      </c>
      <c r="AC42" s="5">
        <v>0</v>
      </c>
      <c r="AD42" s="5">
        <v>5882.44247</v>
      </c>
      <c r="AE42" s="2" t="s">
        <v>3</v>
      </c>
      <c r="AF42" s="2" t="s">
        <v>3</v>
      </c>
      <c r="AG42" s="2" t="s">
        <v>27</v>
      </c>
      <c r="AH42" s="6">
        <v>1.3471900000000002E-2</v>
      </c>
      <c r="AI42" s="6">
        <v>1.18998E-2</v>
      </c>
      <c r="AJ42" s="6">
        <v>1.2916E-3</v>
      </c>
      <c r="AK42" s="2" t="s">
        <v>3</v>
      </c>
      <c r="AL42" s="63" t="s">
        <v>4</v>
      </c>
      <c r="AM42" s="63" t="s">
        <v>1</v>
      </c>
    </row>
    <row r="43" spans="1:39" x14ac:dyDescent="0.25">
      <c r="A43" s="2" t="s">
        <v>78</v>
      </c>
      <c r="B43" s="2" t="s">
        <v>78</v>
      </c>
      <c r="C43" s="2" t="s">
        <v>378</v>
      </c>
      <c r="D43" s="2" t="s">
        <v>379</v>
      </c>
      <c r="E43" s="2" t="s">
        <v>199</v>
      </c>
      <c r="F43" s="2" t="s">
        <v>380</v>
      </c>
      <c r="G43" s="9">
        <v>3230232</v>
      </c>
      <c r="H43" s="2" t="s">
        <v>201</v>
      </c>
      <c r="I43" s="2" t="s">
        <v>202</v>
      </c>
      <c r="J43" s="2" t="s">
        <v>82</v>
      </c>
      <c r="K43" s="2" t="s">
        <v>82</v>
      </c>
      <c r="L43" s="2" t="s">
        <v>203</v>
      </c>
      <c r="M43" s="2" t="s">
        <v>113</v>
      </c>
      <c r="N43" s="2" t="s">
        <v>204</v>
      </c>
      <c r="O43" s="2" t="s">
        <v>83</v>
      </c>
      <c r="P43" s="2" t="s">
        <v>357</v>
      </c>
      <c r="Q43" s="2" t="s">
        <v>85</v>
      </c>
      <c r="R43" s="2" t="s">
        <v>207</v>
      </c>
      <c r="S43" s="2" t="s">
        <v>86</v>
      </c>
      <c r="T43" s="5">
        <v>1.96</v>
      </c>
      <c r="U43" s="2" t="s">
        <v>381</v>
      </c>
      <c r="V43" s="6">
        <v>2.1499999999999998E-2</v>
      </c>
      <c r="W43" s="6">
        <v>1.9599999999999999E-2</v>
      </c>
      <c r="X43" s="2" t="s">
        <v>209</v>
      </c>
      <c r="Y43" s="2" t="s">
        <v>83</v>
      </c>
      <c r="Z43" s="5">
        <v>6375000.0199999996</v>
      </c>
      <c r="AA43" s="5">
        <v>1</v>
      </c>
      <c r="AB43" s="5">
        <v>115.25</v>
      </c>
      <c r="AC43" s="5">
        <v>0</v>
      </c>
      <c r="AD43" s="5">
        <v>7347.1875200000004</v>
      </c>
      <c r="AE43" s="2" t="s">
        <v>3</v>
      </c>
      <c r="AF43" s="2" t="s">
        <v>3</v>
      </c>
      <c r="AG43" s="2" t="s">
        <v>27</v>
      </c>
      <c r="AH43" s="6">
        <v>5.2812000000000007E-3</v>
      </c>
      <c r="AI43" s="6">
        <v>1.4862899999999998E-2</v>
      </c>
      <c r="AJ43" s="6">
        <v>1.6132E-3</v>
      </c>
      <c r="AK43" s="2" t="s">
        <v>3</v>
      </c>
      <c r="AL43" s="63" t="s">
        <v>4</v>
      </c>
      <c r="AM43" s="63" t="s">
        <v>1</v>
      </c>
    </row>
    <row r="44" spans="1:39" x14ac:dyDescent="0.25">
      <c r="A44" s="2" t="s">
        <v>78</v>
      </c>
      <c r="B44" s="2" t="s">
        <v>78</v>
      </c>
      <c r="C44" s="2" t="s">
        <v>378</v>
      </c>
      <c r="D44" s="2" t="s">
        <v>379</v>
      </c>
      <c r="E44" s="2" t="s">
        <v>199</v>
      </c>
      <c r="F44" s="2" t="s">
        <v>382</v>
      </c>
      <c r="G44" s="9">
        <v>3230273</v>
      </c>
      <c r="H44" s="2" t="s">
        <v>201</v>
      </c>
      <c r="I44" s="2" t="s">
        <v>202</v>
      </c>
      <c r="J44" s="2" t="s">
        <v>82</v>
      </c>
      <c r="K44" s="2" t="s">
        <v>82</v>
      </c>
      <c r="L44" s="2" t="s">
        <v>203</v>
      </c>
      <c r="M44" s="2" t="s">
        <v>113</v>
      </c>
      <c r="N44" s="2" t="s">
        <v>204</v>
      </c>
      <c r="O44" s="2" t="s">
        <v>83</v>
      </c>
      <c r="P44" s="2" t="s">
        <v>357</v>
      </c>
      <c r="Q44" s="2" t="s">
        <v>85</v>
      </c>
      <c r="R44" s="2" t="s">
        <v>207</v>
      </c>
      <c r="S44" s="2" t="s">
        <v>86</v>
      </c>
      <c r="T44" s="5">
        <v>4.07</v>
      </c>
      <c r="U44" s="2" t="s">
        <v>383</v>
      </c>
      <c r="V44" s="6">
        <v>2.2499999999999999E-2</v>
      </c>
      <c r="W44" s="6">
        <v>2.5099999999999997E-2</v>
      </c>
      <c r="X44" s="2" t="s">
        <v>209</v>
      </c>
      <c r="Y44" s="2" t="s">
        <v>83</v>
      </c>
      <c r="Z44" s="5">
        <v>8173323.2599999998</v>
      </c>
      <c r="AA44" s="5">
        <v>1</v>
      </c>
      <c r="AB44" s="5">
        <v>112.68</v>
      </c>
      <c r="AC44" s="5">
        <v>0</v>
      </c>
      <c r="AD44" s="5">
        <v>9209.7006399999991</v>
      </c>
      <c r="AE44" s="2" t="s">
        <v>3</v>
      </c>
      <c r="AF44" s="2" t="s">
        <v>3</v>
      </c>
      <c r="AG44" s="2" t="s">
        <v>27</v>
      </c>
      <c r="AH44" s="6">
        <v>6.4649999999999994E-3</v>
      </c>
      <c r="AI44" s="6">
        <v>1.8630600000000001E-2</v>
      </c>
      <c r="AJ44" s="6">
        <v>2.0221000000000002E-3</v>
      </c>
      <c r="AK44" s="2" t="s">
        <v>3</v>
      </c>
      <c r="AL44" s="63" t="s">
        <v>4</v>
      </c>
      <c r="AM44" s="63" t="s">
        <v>1</v>
      </c>
    </row>
    <row r="45" spans="1:39" x14ac:dyDescent="0.25">
      <c r="A45" s="2" t="s">
        <v>78</v>
      </c>
      <c r="B45" s="2" t="s">
        <v>78</v>
      </c>
      <c r="C45" s="2" t="s">
        <v>378</v>
      </c>
      <c r="D45" s="2" t="s">
        <v>379</v>
      </c>
      <c r="E45" s="2" t="s">
        <v>199</v>
      </c>
      <c r="F45" s="2" t="s">
        <v>384</v>
      </c>
      <c r="G45" s="9">
        <v>3230372</v>
      </c>
      <c r="H45" s="2" t="s">
        <v>201</v>
      </c>
      <c r="I45" s="2" t="s">
        <v>202</v>
      </c>
      <c r="J45" s="2" t="s">
        <v>82</v>
      </c>
      <c r="K45" s="2" t="s">
        <v>82</v>
      </c>
      <c r="L45" s="2" t="s">
        <v>203</v>
      </c>
      <c r="M45" s="2" t="s">
        <v>113</v>
      </c>
      <c r="N45" s="2" t="s">
        <v>204</v>
      </c>
      <c r="O45" s="2" t="s">
        <v>83</v>
      </c>
      <c r="P45" s="2" t="s">
        <v>357</v>
      </c>
      <c r="Q45" s="2" t="s">
        <v>85</v>
      </c>
      <c r="R45" s="2" t="s">
        <v>207</v>
      </c>
      <c r="S45" s="2" t="s">
        <v>86</v>
      </c>
      <c r="T45" s="5">
        <v>3.99</v>
      </c>
      <c r="U45" s="2" t="s">
        <v>358</v>
      </c>
      <c r="V45" s="6">
        <v>6.5000000000000006E-3</v>
      </c>
      <c r="W45" s="6">
        <v>2.3300000000000001E-2</v>
      </c>
      <c r="X45" s="2" t="s">
        <v>209</v>
      </c>
      <c r="Y45" s="2" t="s">
        <v>83</v>
      </c>
      <c r="Z45" s="5">
        <v>5382978.7300000004</v>
      </c>
      <c r="AA45" s="5">
        <v>1</v>
      </c>
      <c r="AB45" s="5">
        <v>104.53</v>
      </c>
      <c r="AC45" s="5">
        <v>0</v>
      </c>
      <c r="AD45" s="5">
        <v>5626.8276599999999</v>
      </c>
      <c r="AE45" s="2" t="s">
        <v>3</v>
      </c>
      <c r="AF45" s="2" t="s">
        <v>3</v>
      </c>
      <c r="AG45" s="2" t="s">
        <v>27</v>
      </c>
      <c r="AH45" s="6">
        <v>1.0804899999999999E-2</v>
      </c>
      <c r="AI45" s="6">
        <v>1.1382699999999999E-2</v>
      </c>
      <c r="AJ45" s="6">
        <v>1.2354E-3</v>
      </c>
      <c r="AK45" s="2" t="s">
        <v>3</v>
      </c>
      <c r="AL45" s="63" t="s">
        <v>4</v>
      </c>
      <c r="AM45" s="63" t="s">
        <v>1</v>
      </c>
    </row>
    <row r="46" spans="1:39" x14ac:dyDescent="0.25">
      <c r="A46" s="2" t="s">
        <v>78</v>
      </c>
      <c r="B46" s="2" t="s">
        <v>78</v>
      </c>
      <c r="C46" s="2" t="s">
        <v>378</v>
      </c>
      <c r="D46" s="2" t="s">
        <v>379</v>
      </c>
      <c r="E46" s="2" t="s">
        <v>199</v>
      </c>
      <c r="F46" s="2" t="s">
        <v>385</v>
      </c>
      <c r="G46" s="9">
        <v>3230422</v>
      </c>
      <c r="H46" s="2" t="s">
        <v>201</v>
      </c>
      <c r="I46" s="2" t="s">
        <v>202</v>
      </c>
      <c r="J46" s="2" t="s">
        <v>82</v>
      </c>
      <c r="K46" s="2" t="s">
        <v>82</v>
      </c>
      <c r="L46" s="2" t="s">
        <v>203</v>
      </c>
      <c r="M46" s="2" t="s">
        <v>113</v>
      </c>
      <c r="N46" s="2" t="s">
        <v>204</v>
      </c>
      <c r="O46" s="2" t="s">
        <v>83</v>
      </c>
      <c r="P46" s="2" t="s">
        <v>357</v>
      </c>
      <c r="Q46" s="2" t="s">
        <v>85</v>
      </c>
      <c r="R46" s="2" t="s">
        <v>207</v>
      </c>
      <c r="S46" s="2" t="s">
        <v>86</v>
      </c>
      <c r="T46" s="5">
        <v>5.66</v>
      </c>
      <c r="U46" s="2" t="s">
        <v>386</v>
      </c>
      <c r="V46" s="6">
        <v>2.5000000000000001E-3</v>
      </c>
      <c r="W46" s="6">
        <v>2.7000000000000003E-2</v>
      </c>
      <c r="X46" s="2" t="s">
        <v>209</v>
      </c>
      <c r="Y46" s="2" t="s">
        <v>83</v>
      </c>
      <c r="Z46" s="5">
        <v>6513670.8099999996</v>
      </c>
      <c r="AA46" s="5">
        <v>1</v>
      </c>
      <c r="AB46" s="5">
        <v>95.66</v>
      </c>
      <c r="AC46" s="5">
        <v>0</v>
      </c>
      <c r="AD46" s="5">
        <v>6230.9774900000002</v>
      </c>
      <c r="AE46" s="2" t="s">
        <v>3</v>
      </c>
      <c r="AF46" s="2" t="s">
        <v>3</v>
      </c>
      <c r="AG46" s="2" t="s">
        <v>27</v>
      </c>
      <c r="AH46" s="6">
        <v>5.1311999999999998E-3</v>
      </c>
      <c r="AI46" s="6">
        <v>1.26049E-2</v>
      </c>
      <c r="AJ46" s="6">
        <v>1.3680999999999999E-3</v>
      </c>
      <c r="AK46" s="2" t="s">
        <v>3</v>
      </c>
      <c r="AL46" s="63" t="s">
        <v>4</v>
      </c>
      <c r="AM46" s="63" t="s">
        <v>1</v>
      </c>
    </row>
    <row r="47" spans="1:39" x14ac:dyDescent="0.25">
      <c r="A47" s="2" t="s">
        <v>78</v>
      </c>
      <c r="B47" s="2" t="s">
        <v>78</v>
      </c>
      <c r="C47" s="2" t="s">
        <v>378</v>
      </c>
      <c r="D47" s="2" t="s">
        <v>379</v>
      </c>
      <c r="E47" s="2" t="s">
        <v>199</v>
      </c>
      <c r="F47" s="2" t="s">
        <v>387</v>
      </c>
      <c r="G47" s="9">
        <v>1194638</v>
      </c>
      <c r="H47" s="2" t="s">
        <v>201</v>
      </c>
      <c r="I47" s="2" t="s">
        <v>202</v>
      </c>
      <c r="J47" s="2" t="s">
        <v>82</v>
      </c>
      <c r="K47" s="2" t="s">
        <v>82</v>
      </c>
      <c r="L47" s="2" t="s">
        <v>203</v>
      </c>
      <c r="M47" s="2" t="s">
        <v>113</v>
      </c>
      <c r="N47" s="2" t="s">
        <v>204</v>
      </c>
      <c r="O47" s="2" t="s">
        <v>83</v>
      </c>
      <c r="P47" s="2" t="s">
        <v>357</v>
      </c>
      <c r="Q47" s="2" t="s">
        <v>85</v>
      </c>
      <c r="R47" s="2" t="s">
        <v>207</v>
      </c>
      <c r="S47" s="2" t="s">
        <v>86</v>
      </c>
      <c r="T47" s="5">
        <v>6.44</v>
      </c>
      <c r="U47" s="2" t="s">
        <v>388</v>
      </c>
      <c r="V47" s="6">
        <v>3.61E-2</v>
      </c>
      <c r="W47" s="6">
        <v>3.0600000000000002E-2</v>
      </c>
      <c r="X47" s="2" t="s">
        <v>209</v>
      </c>
      <c r="Y47" s="2" t="s">
        <v>83</v>
      </c>
      <c r="Z47" s="5">
        <v>3567960</v>
      </c>
      <c r="AA47" s="5">
        <v>1</v>
      </c>
      <c r="AB47" s="5">
        <v>107.22</v>
      </c>
      <c r="AC47" s="5">
        <v>0</v>
      </c>
      <c r="AD47" s="5">
        <v>3825.5667100000001</v>
      </c>
      <c r="AE47" s="2" t="s">
        <v>3</v>
      </c>
      <c r="AF47" s="2" t="s">
        <v>3</v>
      </c>
      <c r="AG47" s="2" t="s">
        <v>27</v>
      </c>
      <c r="AH47" s="6">
        <v>3.3056000000000001E-3</v>
      </c>
      <c r="AI47" s="6">
        <v>7.7388999999999999E-3</v>
      </c>
      <c r="AJ47" s="6">
        <v>8.4000000000000003E-4</v>
      </c>
      <c r="AK47" s="2" t="s">
        <v>3</v>
      </c>
      <c r="AL47" s="63" t="s">
        <v>4</v>
      </c>
      <c r="AM47" s="63" t="s">
        <v>1</v>
      </c>
    </row>
    <row r="48" spans="1:39" x14ac:dyDescent="0.25">
      <c r="A48" s="2" t="s">
        <v>78</v>
      </c>
      <c r="B48" s="2" t="s">
        <v>78</v>
      </c>
      <c r="C48" s="2" t="s">
        <v>389</v>
      </c>
      <c r="D48" s="2" t="s">
        <v>390</v>
      </c>
      <c r="E48" s="2" t="s">
        <v>199</v>
      </c>
      <c r="F48" s="2" t="s">
        <v>391</v>
      </c>
      <c r="G48" s="9">
        <v>1129899</v>
      </c>
      <c r="H48" s="2" t="s">
        <v>201</v>
      </c>
      <c r="I48" s="2" t="s">
        <v>202</v>
      </c>
      <c r="J48" s="2" t="s">
        <v>82</v>
      </c>
      <c r="K48" s="2" t="s">
        <v>82</v>
      </c>
      <c r="L48" s="2" t="s">
        <v>203</v>
      </c>
      <c r="M48" s="2" t="s">
        <v>113</v>
      </c>
      <c r="N48" s="2" t="s">
        <v>204</v>
      </c>
      <c r="O48" s="2" t="s">
        <v>83</v>
      </c>
      <c r="P48" s="2" t="s">
        <v>357</v>
      </c>
      <c r="Q48" s="2" t="s">
        <v>85</v>
      </c>
      <c r="R48" s="2" t="s">
        <v>207</v>
      </c>
      <c r="S48" s="2" t="s">
        <v>86</v>
      </c>
      <c r="T48" s="5">
        <v>0.47</v>
      </c>
      <c r="U48" s="2" t="s">
        <v>392</v>
      </c>
      <c r="V48" s="6">
        <v>0.04</v>
      </c>
      <c r="W48" s="6">
        <v>1.8799999999999997E-2</v>
      </c>
      <c r="X48" s="2" t="s">
        <v>209</v>
      </c>
      <c r="Y48" s="2" t="s">
        <v>83</v>
      </c>
      <c r="Z48" s="5">
        <v>973978.6</v>
      </c>
      <c r="AA48" s="5">
        <v>1</v>
      </c>
      <c r="AB48" s="5">
        <v>112.74</v>
      </c>
      <c r="AC48" s="5">
        <v>0</v>
      </c>
      <c r="AD48" s="5">
        <v>1098.0634700000001</v>
      </c>
      <c r="AE48" s="2" t="s">
        <v>3</v>
      </c>
      <c r="AF48" s="2" t="s">
        <v>3</v>
      </c>
      <c r="AG48" s="2" t="s">
        <v>27</v>
      </c>
      <c r="AH48" s="6">
        <v>1.1963699999999999E-2</v>
      </c>
      <c r="AI48" s="6">
        <v>2.2212999999999998E-3</v>
      </c>
      <c r="AJ48" s="6">
        <v>2.4110000000000001E-4</v>
      </c>
      <c r="AK48" s="2" t="s">
        <v>3</v>
      </c>
      <c r="AL48" s="63" t="s">
        <v>4</v>
      </c>
      <c r="AM48" s="63" t="s">
        <v>1</v>
      </c>
    </row>
    <row r="49" spans="1:39" x14ac:dyDescent="0.25">
      <c r="A49" s="2" t="s">
        <v>78</v>
      </c>
      <c r="B49" s="2" t="s">
        <v>78</v>
      </c>
      <c r="C49" s="2" t="s">
        <v>393</v>
      </c>
      <c r="D49" s="2" t="s">
        <v>394</v>
      </c>
      <c r="E49" s="2" t="s">
        <v>199</v>
      </c>
      <c r="F49" s="2" t="s">
        <v>395</v>
      </c>
      <c r="G49" s="9">
        <v>1410307</v>
      </c>
      <c r="H49" s="2" t="s">
        <v>201</v>
      </c>
      <c r="I49" s="2" t="s">
        <v>202</v>
      </c>
      <c r="J49" s="2" t="s">
        <v>82</v>
      </c>
      <c r="K49" s="2" t="s">
        <v>82</v>
      </c>
      <c r="L49" s="2" t="s">
        <v>203</v>
      </c>
      <c r="M49" s="2" t="s">
        <v>113</v>
      </c>
      <c r="N49" s="2" t="s">
        <v>396</v>
      </c>
      <c r="O49" s="2" t="s">
        <v>83</v>
      </c>
      <c r="P49" s="2" t="s">
        <v>357</v>
      </c>
      <c r="Q49" s="2" t="s">
        <v>85</v>
      </c>
      <c r="R49" s="2" t="s">
        <v>207</v>
      </c>
      <c r="S49" s="2" t="s">
        <v>86</v>
      </c>
      <c r="T49" s="5">
        <v>1.2</v>
      </c>
      <c r="U49" s="2" t="s">
        <v>397</v>
      </c>
      <c r="V49" s="6">
        <v>1.8000000000000002E-2</v>
      </c>
      <c r="W49" s="6">
        <v>2.0199999999999999E-2</v>
      </c>
      <c r="X49" s="2" t="s">
        <v>209</v>
      </c>
      <c r="Y49" s="2" t="s">
        <v>83</v>
      </c>
      <c r="Z49" s="5">
        <v>2384580.2400000002</v>
      </c>
      <c r="AA49" s="5">
        <v>1</v>
      </c>
      <c r="AB49" s="5">
        <v>112.08</v>
      </c>
      <c r="AC49" s="5">
        <v>0</v>
      </c>
      <c r="AD49" s="5">
        <v>2672.63753</v>
      </c>
      <c r="AE49" s="2" t="s">
        <v>3</v>
      </c>
      <c r="AF49" s="2" t="s">
        <v>3</v>
      </c>
      <c r="AG49" s="2" t="s">
        <v>27</v>
      </c>
      <c r="AH49" s="6">
        <v>3.2622000000000003E-3</v>
      </c>
      <c r="AI49" s="6">
        <v>5.4066000000000001E-3</v>
      </c>
      <c r="AJ49" s="6">
        <v>5.8680000000000006E-4</v>
      </c>
      <c r="AK49" s="2" t="s">
        <v>3</v>
      </c>
      <c r="AL49" s="63" t="s">
        <v>4</v>
      </c>
      <c r="AM49" s="63" t="s">
        <v>1</v>
      </c>
    </row>
    <row r="50" spans="1:39" x14ac:dyDescent="0.25">
      <c r="A50" s="2" t="s">
        <v>78</v>
      </c>
      <c r="B50" s="2" t="s">
        <v>78</v>
      </c>
      <c r="C50" s="2" t="s">
        <v>398</v>
      </c>
      <c r="D50" s="2" t="s">
        <v>399</v>
      </c>
      <c r="E50" s="2" t="s">
        <v>199</v>
      </c>
      <c r="F50" s="2" t="s">
        <v>400</v>
      </c>
      <c r="G50" s="9">
        <v>3900354</v>
      </c>
      <c r="H50" s="2" t="s">
        <v>201</v>
      </c>
      <c r="I50" s="2" t="s">
        <v>213</v>
      </c>
      <c r="J50" s="2" t="s">
        <v>82</v>
      </c>
      <c r="K50" s="2" t="s">
        <v>82</v>
      </c>
      <c r="L50" s="2" t="s">
        <v>203</v>
      </c>
      <c r="M50" s="2" t="s">
        <v>113</v>
      </c>
      <c r="N50" s="2" t="s">
        <v>204</v>
      </c>
      <c r="O50" s="2" t="s">
        <v>83</v>
      </c>
      <c r="P50" s="2" t="s">
        <v>401</v>
      </c>
      <c r="Q50" s="2" t="s">
        <v>85</v>
      </c>
      <c r="R50" s="2" t="s">
        <v>207</v>
      </c>
      <c r="S50" s="2" t="s">
        <v>86</v>
      </c>
      <c r="T50" s="5">
        <v>1.86</v>
      </c>
      <c r="U50" s="2" t="s">
        <v>402</v>
      </c>
      <c r="V50" s="6">
        <v>3.85E-2</v>
      </c>
      <c r="W50" s="6">
        <v>4.7599999999999996E-2</v>
      </c>
      <c r="X50" s="2" t="s">
        <v>209</v>
      </c>
      <c r="Y50" s="2" t="s">
        <v>83</v>
      </c>
      <c r="Z50" s="5">
        <v>5906250.0099999998</v>
      </c>
      <c r="AA50" s="5">
        <v>1</v>
      </c>
      <c r="AB50" s="5">
        <v>98.71</v>
      </c>
      <c r="AC50" s="5">
        <v>0</v>
      </c>
      <c r="AD50" s="5">
        <v>5830.0593799999997</v>
      </c>
      <c r="AE50" s="2" t="s">
        <v>3</v>
      </c>
      <c r="AF50" s="2" t="s">
        <v>3</v>
      </c>
      <c r="AG50" s="2" t="s">
        <v>27</v>
      </c>
      <c r="AH50" s="6">
        <v>8.2174999999999991E-3</v>
      </c>
      <c r="AI50" s="6">
        <v>1.17938E-2</v>
      </c>
      <c r="AJ50" s="6">
        <v>1.2801000000000002E-3</v>
      </c>
      <c r="AK50" s="2" t="s">
        <v>3</v>
      </c>
      <c r="AL50" s="63" t="s">
        <v>4</v>
      </c>
      <c r="AM50" s="63" t="s">
        <v>1</v>
      </c>
    </row>
    <row r="51" spans="1:39" x14ac:dyDescent="0.25">
      <c r="A51" s="2" t="s">
        <v>78</v>
      </c>
      <c r="B51" s="2" t="s">
        <v>78</v>
      </c>
      <c r="C51" s="2" t="s">
        <v>398</v>
      </c>
      <c r="D51" s="2" t="s">
        <v>399</v>
      </c>
      <c r="E51" s="2" t="s">
        <v>199</v>
      </c>
      <c r="F51" s="2" t="s">
        <v>403</v>
      </c>
      <c r="G51" s="9">
        <v>1189414</v>
      </c>
      <c r="H51" s="2" t="s">
        <v>201</v>
      </c>
      <c r="I51" s="2" t="s">
        <v>202</v>
      </c>
      <c r="J51" s="2" t="s">
        <v>82</v>
      </c>
      <c r="K51" s="2" t="s">
        <v>82</v>
      </c>
      <c r="L51" s="2" t="s">
        <v>203</v>
      </c>
      <c r="M51" s="2" t="s">
        <v>113</v>
      </c>
      <c r="N51" s="2" t="s">
        <v>204</v>
      </c>
      <c r="O51" s="2" t="s">
        <v>83</v>
      </c>
      <c r="P51" s="2" t="s">
        <v>401</v>
      </c>
      <c r="Q51" s="2" t="s">
        <v>85</v>
      </c>
      <c r="R51" s="2" t="s">
        <v>207</v>
      </c>
      <c r="S51" s="2" t="s">
        <v>86</v>
      </c>
      <c r="T51" s="5">
        <v>7.44</v>
      </c>
      <c r="U51" s="2" t="s">
        <v>404</v>
      </c>
      <c r="V51" s="6">
        <v>2.5600000000000001E-2</v>
      </c>
      <c r="W51" s="6">
        <v>3.9599999999999996E-2</v>
      </c>
      <c r="X51" s="2" t="s">
        <v>209</v>
      </c>
      <c r="Y51" s="2" t="s">
        <v>83</v>
      </c>
      <c r="Z51" s="5">
        <v>4300000</v>
      </c>
      <c r="AA51" s="5">
        <v>1</v>
      </c>
      <c r="AB51" s="5">
        <v>94.33</v>
      </c>
      <c r="AC51" s="5">
        <v>0</v>
      </c>
      <c r="AD51" s="5">
        <v>4056.19</v>
      </c>
      <c r="AE51" s="2" t="s">
        <v>3</v>
      </c>
      <c r="AF51" s="2" t="s">
        <v>3</v>
      </c>
      <c r="AG51" s="2" t="s">
        <v>27</v>
      </c>
      <c r="AH51" s="6">
        <v>4.0933000000000002E-3</v>
      </c>
      <c r="AI51" s="6">
        <v>8.2053999999999998E-3</v>
      </c>
      <c r="AJ51" s="6">
        <v>8.9059999999999996E-4</v>
      </c>
      <c r="AK51" s="2" t="s">
        <v>3</v>
      </c>
      <c r="AL51" s="63" t="s">
        <v>4</v>
      </c>
      <c r="AM51" s="63" t="s">
        <v>1</v>
      </c>
    </row>
    <row r="52" spans="1:39" x14ac:dyDescent="0.25">
      <c r="A52" s="2" t="s">
        <v>78</v>
      </c>
      <c r="B52" s="2" t="s">
        <v>78</v>
      </c>
      <c r="C52" s="2" t="s">
        <v>398</v>
      </c>
      <c r="D52" s="2" t="s">
        <v>399</v>
      </c>
      <c r="E52" s="2" t="s">
        <v>199</v>
      </c>
      <c r="F52" s="2" t="s">
        <v>405</v>
      </c>
      <c r="G52" s="9">
        <v>3900495</v>
      </c>
      <c r="H52" s="2" t="s">
        <v>201</v>
      </c>
      <c r="I52" s="2" t="s">
        <v>213</v>
      </c>
      <c r="J52" s="2" t="s">
        <v>82</v>
      </c>
      <c r="K52" s="2" t="s">
        <v>82</v>
      </c>
      <c r="L52" s="2" t="s">
        <v>203</v>
      </c>
      <c r="M52" s="2" t="s">
        <v>113</v>
      </c>
      <c r="N52" s="2" t="s">
        <v>204</v>
      </c>
      <c r="O52" s="2" t="s">
        <v>83</v>
      </c>
      <c r="P52" s="2" t="s">
        <v>401</v>
      </c>
      <c r="Q52" s="2" t="s">
        <v>85</v>
      </c>
      <c r="R52" s="2" t="s">
        <v>207</v>
      </c>
      <c r="S52" s="2" t="s">
        <v>86</v>
      </c>
      <c r="T52" s="5">
        <v>4.84</v>
      </c>
      <c r="U52" s="2" t="s">
        <v>406</v>
      </c>
      <c r="V52" s="6">
        <v>2.41E-2</v>
      </c>
      <c r="W52" s="6">
        <v>5.74E-2</v>
      </c>
      <c r="X52" s="2" t="s">
        <v>209</v>
      </c>
      <c r="Y52" s="2" t="s">
        <v>83</v>
      </c>
      <c r="Z52" s="5">
        <v>6000000</v>
      </c>
      <c r="AA52" s="5">
        <v>1</v>
      </c>
      <c r="AB52" s="5">
        <v>85.75</v>
      </c>
      <c r="AC52" s="5">
        <v>0</v>
      </c>
      <c r="AD52" s="5">
        <v>5145</v>
      </c>
      <c r="AE52" s="2" t="s">
        <v>3</v>
      </c>
      <c r="AF52" s="2" t="s">
        <v>3</v>
      </c>
      <c r="AG52" s="2" t="s">
        <v>27</v>
      </c>
      <c r="AH52" s="6">
        <v>3.4069E-3</v>
      </c>
      <c r="AI52" s="6">
        <v>1.0407999999999999E-2</v>
      </c>
      <c r="AJ52" s="6">
        <v>1.1296000000000001E-3</v>
      </c>
      <c r="AK52" s="2" t="s">
        <v>3</v>
      </c>
      <c r="AL52" s="63" t="s">
        <v>4</v>
      </c>
      <c r="AM52" s="63" t="s">
        <v>1</v>
      </c>
    </row>
    <row r="53" spans="1:39" x14ac:dyDescent="0.25">
      <c r="A53" s="2" t="s">
        <v>78</v>
      </c>
      <c r="B53" s="2" t="s">
        <v>78</v>
      </c>
      <c r="C53" s="2" t="s">
        <v>407</v>
      </c>
      <c r="D53" s="2" t="s">
        <v>408</v>
      </c>
      <c r="E53" s="2" t="s">
        <v>199</v>
      </c>
      <c r="F53" s="2" t="s">
        <v>409</v>
      </c>
      <c r="G53" s="9">
        <v>1136084</v>
      </c>
      <c r="H53" s="2" t="s">
        <v>201</v>
      </c>
      <c r="I53" s="2" t="s">
        <v>202</v>
      </c>
      <c r="J53" s="2" t="s">
        <v>82</v>
      </c>
      <c r="K53" s="2" t="s">
        <v>82</v>
      </c>
      <c r="L53" s="2" t="s">
        <v>203</v>
      </c>
      <c r="M53" s="2" t="s">
        <v>113</v>
      </c>
      <c r="N53" s="2" t="s">
        <v>204</v>
      </c>
      <c r="O53" s="2" t="s">
        <v>83</v>
      </c>
      <c r="P53" s="2" t="s">
        <v>401</v>
      </c>
      <c r="Q53" s="2" t="s">
        <v>85</v>
      </c>
      <c r="R53" s="2" t="s">
        <v>207</v>
      </c>
      <c r="S53" s="2" t="s">
        <v>86</v>
      </c>
      <c r="T53" s="5">
        <v>0.6</v>
      </c>
      <c r="U53" s="2" t="s">
        <v>305</v>
      </c>
      <c r="V53" s="6">
        <v>2.5000000000000001E-2</v>
      </c>
      <c r="W53" s="6">
        <v>2.0199999999999999E-2</v>
      </c>
      <c r="X53" s="2" t="s">
        <v>209</v>
      </c>
      <c r="Y53" s="2" t="s">
        <v>83</v>
      </c>
      <c r="Z53" s="5">
        <v>4499618.0999999996</v>
      </c>
      <c r="AA53" s="5">
        <v>1</v>
      </c>
      <c r="AB53" s="5">
        <v>113.37</v>
      </c>
      <c r="AC53" s="5">
        <v>0</v>
      </c>
      <c r="AD53" s="5">
        <v>5101.2170299999998</v>
      </c>
      <c r="AE53" s="2" t="s">
        <v>3</v>
      </c>
      <c r="AF53" s="2" t="s">
        <v>3</v>
      </c>
      <c r="AG53" s="2" t="s">
        <v>27</v>
      </c>
      <c r="AH53" s="6">
        <v>9.555000000000001E-3</v>
      </c>
      <c r="AI53" s="6">
        <v>1.0319400000000001E-2</v>
      </c>
      <c r="AJ53" s="6">
        <v>1.1200000000000001E-3</v>
      </c>
      <c r="AK53" s="2" t="s">
        <v>3</v>
      </c>
      <c r="AL53" s="63" t="s">
        <v>4</v>
      </c>
      <c r="AM53" s="63" t="s">
        <v>1</v>
      </c>
    </row>
    <row r="54" spans="1:39" x14ac:dyDescent="0.25">
      <c r="A54" s="2" t="s">
        <v>78</v>
      </c>
      <c r="B54" s="2" t="s">
        <v>78</v>
      </c>
      <c r="C54" s="2" t="s">
        <v>410</v>
      </c>
      <c r="D54" s="2" t="s">
        <v>411</v>
      </c>
      <c r="E54" s="2" t="s">
        <v>199</v>
      </c>
      <c r="F54" s="2" t="s">
        <v>412</v>
      </c>
      <c r="G54" s="9">
        <v>1191246</v>
      </c>
      <c r="H54" s="2" t="s">
        <v>201</v>
      </c>
      <c r="I54" s="2" t="s">
        <v>202</v>
      </c>
      <c r="J54" s="2" t="s">
        <v>82</v>
      </c>
      <c r="K54" s="2" t="s">
        <v>82</v>
      </c>
      <c r="L54" s="2" t="s">
        <v>203</v>
      </c>
      <c r="M54" s="2" t="s">
        <v>113</v>
      </c>
      <c r="N54" s="2" t="s">
        <v>413</v>
      </c>
      <c r="O54" s="2" t="s">
        <v>83</v>
      </c>
      <c r="P54" s="2" t="s">
        <v>401</v>
      </c>
      <c r="Q54" s="2" t="s">
        <v>85</v>
      </c>
      <c r="R54" s="2" t="s">
        <v>207</v>
      </c>
      <c r="S54" s="2" t="s">
        <v>86</v>
      </c>
      <c r="T54" s="5">
        <v>4.37</v>
      </c>
      <c r="U54" s="2" t="s">
        <v>414</v>
      </c>
      <c r="V54" s="6">
        <v>3.1699999999999999E-2</v>
      </c>
      <c r="W54" s="6">
        <v>2.7400000000000001E-2</v>
      </c>
      <c r="X54" s="2" t="s">
        <v>209</v>
      </c>
      <c r="Y54" s="2" t="s">
        <v>83</v>
      </c>
      <c r="Z54" s="5">
        <v>7500000</v>
      </c>
      <c r="AA54" s="5">
        <v>1</v>
      </c>
      <c r="AB54" s="5">
        <v>106.73</v>
      </c>
      <c r="AC54" s="5">
        <v>0</v>
      </c>
      <c r="AD54" s="5">
        <v>8004.75</v>
      </c>
      <c r="AE54" s="2" t="s">
        <v>3</v>
      </c>
      <c r="AF54" s="2" t="s">
        <v>3</v>
      </c>
      <c r="AG54" s="2" t="s">
        <v>27</v>
      </c>
      <c r="AH54" s="6">
        <v>8.8809000000000006E-3</v>
      </c>
      <c r="AI54" s="6">
        <v>1.6193100000000002E-2</v>
      </c>
      <c r="AJ54" s="6">
        <v>1.7574999999999999E-3</v>
      </c>
      <c r="AK54" s="2" t="s">
        <v>3</v>
      </c>
      <c r="AL54" s="63" t="s">
        <v>4</v>
      </c>
      <c r="AM54" s="63" t="s">
        <v>1</v>
      </c>
    </row>
    <row r="55" spans="1:39" x14ac:dyDescent="0.25">
      <c r="A55" s="2" t="s">
        <v>78</v>
      </c>
      <c r="B55" s="2" t="s">
        <v>78</v>
      </c>
      <c r="C55" s="2" t="s">
        <v>415</v>
      </c>
      <c r="D55" s="2" t="s">
        <v>416</v>
      </c>
      <c r="E55" s="2" t="s">
        <v>199</v>
      </c>
      <c r="F55" s="2" t="s">
        <v>417</v>
      </c>
      <c r="G55" s="9">
        <v>6270144</v>
      </c>
      <c r="H55" s="2" t="s">
        <v>201</v>
      </c>
      <c r="I55" s="2" t="s">
        <v>213</v>
      </c>
      <c r="J55" s="2" t="s">
        <v>82</v>
      </c>
      <c r="K55" s="2" t="s">
        <v>82</v>
      </c>
      <c r="L55" s="2" t="s">
        <v>203</v>
      </c>
      <c r="M55" s="2" t="s">
        <v>113</v>
      </c>
      <c r="N55" s="2" t="s">
        <v>418</v>
      </c>
      <c r="O55" s="2" t="s">
        <v>83</v>
      </c>
      <c r="P55" s="2" t="s">
        <v>401</v>
      </c>
      <c r="Q55" s="2" t="s">
        <v>85</v>
      </c>
      <c r="R55" s="2" t="s">
        <v>207</v>
      </c>
      <c r="S55" s="2" t="s">
        <v>86</v>
      </c>
      <c r="T55" s="5">
        <v>2.2599999999999998</v>
      </c>
      <c r="U55" s="2" t="s">
        <v>419</v>
      </c>
      <c r="V55" s="6">
        <v>0.05</v>
      </c>
      <c r="W55" s="6">
        <v>4.8099999999999997E-2</v>
      </c>
      <c r="X55" s="2" t="s">
        <v>209</v>
      </c>
      <c r="Y55" s="2" t="s">
        <v>83</v>
      </c>
      <c r="Z55" s="5">
        <v>3166668.15</v>
      </c>
      <c r="AA55" s="5">
        <v>1</v>
      </c>
      <c r="AB55" s="5">
        <v>100.95</v>
      </c>
      <c r="AC55" s="5">
        <v>0</v>
      </c>
      <c r="AD55" s="5">
        <v>3196.7514900000001</v>
      </c>
      <c r="AE55" s="2" t="s">
        <v>3</v>
      </c>
      <c r="AF55" s="2" t="s">
        <v>3</v>
      </c>
      <c r="AG55" s="2" t="s">
        <v>27</v>
      </c>
      <c r="AH55" s="6">
        <v>1.13513E-2</v>
      </c>
      <c r="AI55" s="6">
        <v>6.4668E-3</v>
      </c>
      <c r="AJ55" s="6">
        <v>7.0189999999999998E-4</v>
      </c>
      <c r="AK55" s="2" t="s">
        <v>3</v>
      </c>
      <c r="AL55" s="63" t="s">
        <v>4</v>
      </c>
      <c r="AM55" s="63" t="s">
        <v>1</v>
      </c>
    </row>
    <row r="56" spans="1:39" x14ac:dyDescent="0.25">
      <c r="A56" s="2" t="s">
        <v>78</v>
      </c>
      <c r="B56" s="2" t="s">
        <v>78</v>
      </c>
      <c r="C56" s="2" t="s">
        <v>420</v>
      </c>
      <c r="D56" s="2" t="s">
        <v>421</v>
      </c>
      <c r="E56" s="2" t="s">
        <v>199</v>
      </c>
      <c r="F56" s="2" t="s">
        <v>422</v>
      </c>
      <c r="G56" s="9">
        <v>1157601</v>
      </c>
      <c r="H56" s="2" t="s">
        <v>201</v>
      </c>
      <c r="I56" s="2" t="s">
        <v>213</v>
      </c>
      <c r="J56" s="2" t="s">
        <v>82</v>
      </c>
      <c r="K56" s="2" t="s">
        <v>82</v>
      </c>
      <c r="L56" s="2" t="s">
        <v>203</v>
      </c>
      <c r="M56" s="2" t="s">
        <v>113</v>
      </c>
      <c r="N56" s="2" t="s">
        <v>214</v>
      </c>
      <c r="O56" s="2" t="s">
        <v>83</v>
      </c>
      <c r="P56" s="2" t="s">
        <v>401</v>
      </c>
      <c r="Q56" s="2" t="s">
        <v>85</v>
      </c>
      <c r="R56" s="2" t="s">
        <v>207</v>
      </c>
      <c r="S56" s="2" t="s">
        <v>86</v>
      </c>
      <c r="T56" s="5">
        <v>2.17</v>
      </c>
      <c r="U56" s="2" t="s">
        <v>423</v>
      </c>
      <c r="V56" s="6">
        <v>2.9100000000000001E-2</v>
      </c>
      <c r="W56" s="6">
        <v>4.5999999999999999E-2</v>
      </c>
      <c r="X56" s="2" t="s">
        <v>209</v>
      </c>
      <c r="Y56" s="2" t="s">
        <v>83</v>
      </c>
      <c r="Z56" s="5">
        <v>253115</v>
      </c>
      <c r="AA56" s="5">
        <v>1</v>
      </c>
      <c r="AB56" s="5">
        <v>97.28</v>
      </c>
      <c r="AC56" s="5">
        <v>0</v>
      </c>
      <c r="AD56" s="5">
        <v>246.23026999999999</v>
      </c>
      <c r="AE56" s="2" t="s">
        <v>3</v>
      </c>
      <c r="AF56" s="2" t="s">
        <v>3</v>
      </c>
      <c r="AG56" s="2" t="s">
        <v>27</v>
      </c>
      <c r="AH56" s="6">
        <v>4.2180000000000001E-4</v>
      </c>
      <c r="AI56" s="6">
        <v>4.9810000000000002E-4</v>
      </c>
      <c r="AJ56" s="6">
        <v>5.41E-5</v>
      </c>
      <c r="AK56" s="2" t="s">
        <v>3</v>
      </c>
      <c r="AL56" s="63" t="s">
        <v>4</v>
      </c>
      <c r="AM56" s="63" t="s">
        <v>1</v>
      </c>
    </row>
    <row r="57" spans="1:39" x14ac:dyDescent="0.25">
      <c r="A57" s="2" t="s">
        <v>78</v>
      </c>
      <c r="B57" s="2" t="s">
        <v>78</v>
      </c>
      <c r="C57" s="2" t="s">
        <v>420</v>
      </c>
      <c r="D57" s="2" t="s">
        <v>421</v>
      </c>
      <c r="E57" s="2" t="s">
        <v>199</v>
      </c>
      <c r="F57" s="2" t="s">
        <v>424</v>
      </c>
      <c r="G57" s="9">
        <v>1192772</v>
      </c>
      <c r="H57" s="2" t="s">
        <v>201</v>
      </c>
      <c r="I57" s="2" t="s">
        <v>213</v>
      </c>
      <c r="J57" s="2" t="s">
        <v>82</v>
      </c>
      <c r="K57" s="2" t="s">
        <v>82</v>
      </c>
      <c r="L57" s="2" t="s">
        <v>203</v>
      </c>
      <c r="M57" s="2" t="s">
        <v>113</v>
      </c>
      <c r="N57" s="2" t="s">
        <v>214</v>
      </c>
      <c r="O57" s="2" t="s">
        <v>83</v>
      </c>
      <c r="P57" s="2" t="s">
        <v>401</v>
      </c>
      <c r="Q57" s="2" t="s">
        <v>85</v>
      </c>
      <c r="R57" s="2" t="s">
        <v>207</v>
      </c>
      <c r="S57" s="2" t="s">
        <v>86</v>
      </c>
      <c r="T57" s="5">
        <v>5.08</v>
      </c>
      <c r="U57" s="2" t="s">
        <v>425</v>
      </c>
      <c r="V57" s="6">
        <v>4.3799999999999999E-2</v>
      </c>
      <c r="W57" s="6">
        <v>4.9400000000000006E-2</v>
      </c>
      <c r="X57" s="2" t="s">
        <v>209</v>
      </c>
      <c r="Y57" s="2" t="s">
        <v>83</v>
      </c>
      <c r="Z57" s="5">
        <v>5248000</v>
      </c>
      <c r="AA57" s="5">
        <v>1</v>
      </c>
      <c r="AB57" s="5">
        <v>98.59</v>
      </c>
      <c r="AC57" s="5">
        <v>0</v>
      </c>
      <c r="AD57" s="5">
        <v>5174.0032000000001</v>
      </c>
      <c r="AE57" s="2" t="s">
        <v>3</v>
      </c>
      <c r="AF57" s="2" t="s">
        <v>3</v>
      </c>
      <c r="AG57" s="2" t="s">
        <v>27</v>
      </c>
      <c r="AH57" s="6">
        <v>1.0496E-2</v>
      </c>
      <c r="AI57" s="6">
        <v>1.0466700000000001E-2</v>
      </c>
      <c r="AJ57" s="6">
        <v>1.1360000000000001E-3</v>
      </c>
      <c r="AK57" s="2" t="s">
        <v>3</v>
      </c>
      <c r="AL57" s="63" t="s">
        <v>4</v>
      </c>
      <c r="AM57" s="63" t="s">
        <v>1</v>
      </c>
    </row>
    <row r="58" spans="1:39" x14ac:dyDescent="0.25">
      <c r="A58" s="2" t="s">
        <v>78</v>
      </c>
      <c r="B58" s="2" t="s">
        <v>78</v>
      </c>
      <c r="C58" s="2" t="s">
        <v>420</v>
      </c>
      <c r="D58" s="2" t="s">
        <v>421</v>
      </c>
      <c r="E58" s="2" t="s">
        <v>199</v>
      </c>
      <c r="F58" s="2" t="s">
        <v>426</v>
      </c>
      <c r="G58" s="9">
        <v>1126077</v>
      </c>
      <c r="H58" s="2" t="s">
        <v>201</v>
      </c>
      <c r="I58" s="2" t="s">
        <v>202</v>
      </c>
      <c r="J58" s="2" t="s">
        <v>82</v>
      </c>
      <c r="K58" s="2" t="s">
        <v>82</v>
      </c>
      <c r="L58" s="2" t="s">
        <v>203</v>
      </c>
      <c r="M58" s="2" t="s">
        <v>113</v>
      </c>
      <c r="N58" s="2" t="s">
        <v>214</v>
      </c>
      <c r="O58" s="2" t="s">
        <v>83</v>
      </c>
      <c r="P58" s="2" t="s">
        <v>401</v>
      </c>
      <c r="Q58" s="2" t="s">
        <v>85</v>
      </c>
      <c r="R58" s="2" t="s">
        <v>207</v>
      </c>
      <c r="S58" s="2" t="s">
        <v>86</v>
      </c>
      <c r="T58" s="5">
        <v>0.16</v>
      </c>
      <c r="U58" s="2" t="s">
        <v>427</v>
      </c>
      <c r="V58" s="6">
        <v>3.85E-2</v>
      </c>
      <c r="W58" s="6">
        <v>3.3E-3</v>
      </c>
      <c r="X58" s="2" t="s">
        <v>209</v>
      </c>
      <c r="Y58" s="2" t="s">
        <v>83</v>
      </c>
      <c r="Z58" s="5">
        <v>1786263</v>
      </c>
      <c r="AA58" s="5">
        <v>1</v>
      </c>
      <c r="AB58" s="5">
        <v>117.54</v>
      </c>
      <c r="AC58" s="5">
        <v>0</v>
      </c>
      <c r="AD58" s="5">
        <v>2099.5735300000001</v>
      </c>
      <c r="AE58" s="2" t="s">
        <v>3</v>
      </c>
      <c r="AF58" s="2" t="s">
        <v>3</v>
      </c>
      <c r="AG58" s="2" t="s">
        <v>27</v>
      </c>
      <c r="AH58" s="6">
        <v>7.1450000000000003E-3</v>
      </c>
      <c r="AI58" s="6">
        <v>4.2472999999999999E-3</v>
      </c>
      <c r="AJ58" s="6">
        <v>4.6100000000000004E-4</v>
      </c>
      <c r="AK58" s="2" t="s">
        <v>3</v>
      </c>
      <c r="AL58" s="63" t="s">
        <v>4</v>
      </c>
      <c r="AM58" s="63" t="s">
        <v>1</v>
      </c>
    </row>
    <row r="59" spans="1:39" x14ac:dyDescent="0.25">
      <c r="A59" s="2" t="s">
        <v>78</v>
      </c>
      <c r="B59" s="2" t="s">
        <v>78</v>
      </c>
      <c r="C59" s="2" t="s">
        <v>428</v>
      </c>
      <c r="D59" s="2" t="s">
        <v>429</v>
      </c>
      <c r="E59" s="2" t="s">
        <v>199</v>
      </c>
      <c r="F59" s="2" t="s">
        <v>430</v>
      </c>
      <c r="G59" s="9">
        <v>1193481</v>
      </c>
      <c r="H59" s="2" t="s">
        <v>201</v>
      </c>
      <c r="I59" s="2" t="s">
        <v>213</v>
      </c>
      <c r="J59" s="2" t="s">
        <v>82</v>
      </c>
      <c r="K59" s="2" t="s">
        <v>82</v>
      </c>
      <c r="L59" s="2" t="s">
        <v>203</v>
      </c>
      <c r="M59" s="2" t="s">
        <v>113</v>
      </c>
      <c r="N59" s="2" t="s">
        <v>214</v>
      </c>
      <c r="O59" s="2" t="s">
        <v>83</v>
      </c>
      <c r="P59" s="2" t="s">
        <v>401</v>
      </c>
      <c r="Q59" s="2" t="s">
        <v>85</v>
      </c>
      <c r="R59" s="2" t="s">
        <v>207</v>
      </c>
      <c r="S59" s="2" t="s">
        <v>86</v>
      </c>
      <c r="T59" s="5">
        <v>3.65</v>
      </c>
      <c r="U59" s="2" t="s">
        <v>431</v>
      </c>
      <c r="V59" s="6">
        <v>4.7E-2</v>
      </c>
      <c r="W59" s="6">
        <v>4.7599999999999996E-2</v>
      </c>
      <c r="X59" s="2" t="s">
        <v>209</v>
      </c>
      <c r="Y59" s="2" t="s">
        <v>83</v>
      </c>
      <c r="Z59" s="5">
        <v>2300000</v>
      </c>
      <c r="AA59" s="5">
        <v>1</v>
      </c>
      <c r="AB59" s="5">
        <v>100.19</v>
      </c>
      <c r="AC59" s="5">
        <v>0</v>
      </c>
      <c r="AD59" s="5">
        <v>2304.37</v>
      </c>
      <c r="AE59" s="2" t="s">
        <v>3</v>
      </c>
      <c r="AF59" s="2" t="s">
        <v>3</v>
      </c>
      <c r="AG59" s="2" t="s">
        <v>27</v>
      </c>
      <c r="AH59" s="6">
        <v>2.5580999999999998E-3</v>
      </c>
      <c r="AI59" s="6">
        <v>4.6616000000000001E-3</v>
      </c>
      <c r="AJ59" s="6">
        <v>5.0599999999999994E-4</v>
      </c>
      <c r="AK59" s="2" t="s">
        <v>3</v>
      </c>
      <c r="AL59" s="63" t="s">
        <v>4</v>
      </c>
      <c r="AM59" s="63" t="s">
        <v>1</v>
      </c>
    </row>
    <row r="60" spans="1:39" x14ac:dyDescent="0.25">
      <c r="A60" s="2" t="s">
        <v>78</v>
      </c>
      <c r="B60" s="2" t="s">
        <v>78</v>
      </c>
      <c r="C60" s="2" t="s">
        <v>432</v>
      </c>
      <c r="D60" s="2" t="s">
        <v>433</v>
      </c>
      <c r="E60" s="2" t="s">
        <v>199</v>
      </c>
      <c r="F60" s="2" t="s">
        <v>434</v>
      </c>
      <c r="G60" s="9">
        <v>1136050</v>
      </c>
      <c r="H60" s="2" t="s">
        <v>201</v>
      </c>
      <c r="I60" s="2" t="s">
        <v>202</v>
      </c>
      <c r="J60" s="2" t="s">
        <v>82</v>
      </c>
      <c r="K60" s="2" t="s">
        <v>82</v>
      </c>
      <c r="L60" s="2" t="s">
        <v>203</v>
      </c>
      <c r="M60" s="2" t="s">
        <v>113</v>
      </c>
      <c r="N60" s="2" t="s">
        <v>214</v>
      </c>
      <c r="O60" s="2" t="s">
        <v>83</v>
      </c>
      <c r="P60" s="2" t="s">
        <v>401</v>
      </c>
      <c r="Q60" s="2" t="s">
        <v>85</v>
      </c>
      <c r="R60" s="2" t="s">
        <v>207</v>
      </c>
      <c r="S60" s="2" t="s">
        <v>86</v>
      </c>
      <c r="T60" s="5">
        <v>1.31</v>
      </c>
      <c r="U60" s="2" t="s">
        <v>166</v>
      </c>
      <c r="V60" s="6">
        <v>2.4799999999999999E-2</v>
      </c>
      <c r="W60" s="6">
        <v>2.1099999999999997E-2</v>
      </c>
      <c r="X60" s="2" t="s">
        <v>209</v>
      </c>
      <c r="Y60" s="2" t="s">
        <v>83</v>
      </c>
      <c r="Z60" s="5">
        <v>850137.71</v>
      </c>
      <c r="AA60" s="5">
        <v>1</v>
      </c>
      <c r="AB60" s="5">
        <v>112.96</v>
      </c>
      <c r="AC60" s="5">
        <v>0</v>
      </c>
      <c r="AD60" s="5">
        <v>960.31555000000003</v>
      </c>
      <c r="AE60" s="2" t="s">
        <v>3</v>
      </c>
      <c r="AF60" s="2" t="s">
        <v>3</v>
      </c>
      <c r="AG60" s="2" t="s">
        <v>27</v>
      </c>
      <c r="AH60" s="6">
        <v>2.0073999999999999E-3</v>
      </c>
      <c r="AI60" s="6">
        <v>1.9426999999999999E-3</v>
      </c>
      <c r="AJ60" s="6">
        <v>2.1080000000000003E-4</v>
      </c>
      <c r="AK60" s="2" t="s">
        <v>3</v>
      </c>
      <c r="AL60" s="63" t="s">
        <v>4</v>
      </c>
      <c r="AM60" s="63" t="s">
        <v>1</v>
      </c>
    </row>
    <row r="61" spans="1:39" x14ac:dyDescent="0.25">
      <c r="A61" s="2" t="s">
        <v>78</v>
      </c>
      <c r="B61" s="2" t="s">
        <v>78</v>
      </c>
      <c r="C61" s="2" t="s">
        <v>432</v>
      </c>
      <c r="D61" s="2" t="s">
        <v>433</v>
      </c>
      <c r="E61" s="2" t="s">
        <v>199</v>
      </c>
      <c r="F61" s="2" t="s">
        <v>435</v>
      </c>
      <c r="G61" s="9">
        <v>1179928</v>
      </c>
      <c r="H61" s="2" t="s">
        <v>201</v>
      </c>
      <c r="I61" s="2" t="s">
        <v>213</v>
      </c>
      <c r="J61" s="2" t="s">
        <v>82</v>
      </c>
      <c r="K61" s="2" t="s">
        <v>82</v>
      </c>
      <c r="L61" s="2" t="s">
        <v>203</v>
      </c>
      <c r="M61" s="2" t="s">
        <v>113</v>
      </c>
      <c r="N61" s="2" t="s">
        <v>214</v>
      </c>
      <c r="O61" s="2" t="s">
        <v>83</v>
      </c>
      <c r="P61" s="2" t="s">
        <v>401</v>
      </c>
      <c r="Q61" s="2" t="s">
        <v>85</v>
      </c>
      <c r="R61" s="2" t="s">
        <v>207</v>
      </c>
      <c r="S61" s="2" t="s">
        <v>86</v>
      </c>
      <c r="T61" s="5">
        <v>7.2</v>
      </c>
      <c r="U61" s="2" t="s">
        <v>436</v>
      </c>
      <c r="V61" s="6">
        <v>2.5000000000000001E-2</v>
      </c>
      <c r="W61" s="6">
        <v>5.4900000000000004E-2</v>
      </c>
      <c r="X61" s="2" t="s">
        <v>209</v>
      </c>
      <c r="Y61" s="2" t="s">
        <v>83</v>
      </c>
      <c r="Z61" s="5">
        <v>5000000</v>
      </c>
      <c r="AA61" s="5">
        <v>1</v>
      </c>
      <c r="AB61" s="5">
        <v>81.239999999999995</v>
      </c>
      <c r="AC61" s="5">
        <v>0</v>
      </c>
      <c r="AD61" s="5">
        <v>4062</v>
      </c>
      <c r="AE61" s="2" t="s">
        <v>3</v>
      </c>
      <c r="AF61" s="2" t="s">
        <v>3</v>
      </c>
      <c r="AG61" s="2" t="s">
        <v>27</v>
      </c>
      <c r="AH61" s="6">
        <v>3.7491E-3</v>
      </c>
      <c r="AI61" s="6">
        <v>8.2172000000000009E-3</v>
      </c>
      <c r="AJ61" s="6">
        <v>8.9190000000000005E-4</v>
      </c>
      <c r="AK61" s="2" t="s">
        <v>3</v>
      </c>
      <c r="AL61" s="63" t="s">
        <v>4</v>
      </c>
      <c r="AM61" s="63" t="s">
        <v>1</v>
      </c>
    </row>
    <row r="62" spans="1:39" x14ac:dyDescent="0.25">
      <c r="A62" s="2" t="s">
        <v>78</v>
      </c>
      <c r="B62" s="2" t="s">
        <v>78</v>
      </c>
      <c r="C62" s="2" t="s">
        <v>248</v>
      </c>
      <c r="D62" s="2" t="s">
        <v>249</v>
      </c>
      <c r="E62" s="2" t="s">
        <v>199</v>
      </c>
      <c r="F62" s="2" t="s">
        <v>437</v>
      </c>
      <c r="G62" s="9">
        <v>1134436</v>
      </c>
      <c r="H62" s="2" t="s">
        <v>201</v>
      </c>
      <c r="I62" s="2" t="s">
        <v>202</v>
      </c>
      <c r="J62" s="2" t="s">
        <v>82</v>
      </c>
      <c r="K62" s="2" t="s">
        <v>82</v>
      </c>
      <c r="L62" s="2" t="s">
        <v>203</v>
      </c>
      <c r="M62" s="2" t="s">
        <v>113</v>
      </c>
      <c r="N62" s="2" t="s">
        <v>204</v>
      </c>
      <c r="O62" s="2" t="s">
        <v>83</v>
      </c>
      <c r="P62" s="2" t="s">
        <v>84</v>
      </c>
      <c r="Q62" s="2" t="s">
        <v>85</v>
      </c>
      <c r="R62" s="2" t="s">
        <v>207</v>
      </c>
      <c r="S62" s="2" t="s">
        <v>86</v>
      </c>
      <c r="T62" s="5">
        <v>1</v>
      </c>
      <c r="U62" s="2" t="s">
        <v>438</v>
      </c>
      <c r="V62" s="6">
        <v>6.5000000000000006E-3</v>
      </c>
      <c r="W62" s="6">
        <v>1.6399999999999998E-2</v>
      </c>
      <c r="X62" s="2" t="s">
        <v>209</v>
      </c>
      <c r="Y62" s="2" t="s">
        <v>83</v>
      </c>
      <c r="Z62" s="5">
        <v>3755153.8</v>
      </c>
      <c r="AA62" s="5">
        <v>1</v>
      </c>
      <c r="AB62" s="5">
        <v>110.63</v>
      </c>
      <c r="AC62" s="5">
        <v>4222.5141000000003</v>
      </c>
      <c r="AD62" s="5">
        <v>8376.8407900000002</v>
      </c>
      <c r="AE62" s="2" t="s">
        <v>3</v>
      </c>
      <c r="AF62" s="2" t="s">
        <v>3</v>
      </c>
      <c r="AG62" s="2" t="s">
        <v>27</v>
      </c>
      <c r="AH62" s="6">
        <v>6.8789000000000003E-3</v>
      </c>
      <c r="AI62" s="6">
        <v>1.69458E-2</v>
      </c>
      <c r="AJ62" s="6">
        <v>1.8392E-3</v>
      </c>
      <c r="AK62" s="2" t="s">
        <v>3</v>
      </c>
      <c r="AL62" s="63" t="s">
        <v>4</v>
      </c>
      <c r="AM62" s="63" t="s">
        <v>1</v>
      </c>
    </row>
    <row r="63" spans="1:39" x14ac:dyDescent="0.25">
      <c r="A63" s="2" t="s">
        <v>78</v>
      </c>
      <c r="B63" s="2" t="s">
        <v>78</v>
      </c>
      <c r="C63" s="2" t="s">
        <v>248</v>
      </c>
      <c r="D63" s="2" t="s">
        <v>249</v>
      </c>
      <c r="E63" s="2" t="s">
        <v>199</v>
      </c>
      <c r="F63" s="2" t="s">
        <v>439</v>
      </c>
      <c r="G63" s="9">
        <v>1178672</v>
      </c>
      <c r="H63" s="2" t="s">
        <v>201</v>
      </c>
      <c r="I63" s="2" t="s">
        <v>202</v>
      </c>
      <c r="J63" s="2" t="s">
        <v>82</v>
      </c>
      <c r="K63" s="2" t="s">
        <v>82</v>
      </c>
      <c r="L63" s="2" t="s">
        <v>203</v>
      </c>
      <c r="M63" s="2" t="s">
        <v>113</v>
      </c>
      <c r="N63" s="2" t="s">
        <v>204</v>
      </c>
      <c r="O63" s="2" t="s">
        <v>83</v>
      </c>
      <c r="P63" s="2" t="s">
        <v>84</v>
      </c>
      <c r="Q63" s="2" t="s">
        <v>85</v>
      </c>
      <c r="R63" s="2" t="s">
        <v>207</v>
      </c>
      <c r="S63" s="2" t="s">
        <v>86</v>
      </c>
      <c r="T63" s="5">
        <v>7.25</v>
      </c>
      <c r="U63" s="2" t="s">
        <v>440</v>
      </c>
      <c r="V63" s="6">
        <v>9.0000000000000011E-3</v>
      </c>
      <c r="W63" s="6">
        <v>2.9300000000000003E-2</v>
      </c>
      <c r="X63" s="2" t="s">
        <v>209</v>
      </c>
      <c r="Y63" s="2" t="s">
        <v>83</v>
      </c>
      <c r="Z63" s="5">
        <v>8000000</v>
      </c>
      <c r="AA63" s="5">
        <v>1</v>
      </c>
      <c r="AB63" s="5">
        <v>95.37</v>
      </c>
      <c r="AC63" s="5">
        <v>0</v>
      </c>
      <c r="AD63" s="5">
        <v>7629.6</v>
      </c>
      <c r="AE63" s="2" t="s">
        <v>3</v>
      </c>
      <c r="AF63" s="2" t="s">
        <v>3</v>
      </c>
      <c r="AG63" s="2" t="s">
        <v>27</v>
      </c>
      <c r="AH63" s="6">
        <v>3.1047000000000002E-3</v>
      </c>
      <c r="AI63" s="6">
        <v>1.54342E-2</v>
      </c>
      <c r="AJ63" s="6">
        <v>1.6752E-3</v>
      </c>
      <c r="AK63" s="2" t="s">
        <v>3</v>
      </c>
      <c r="AL63" s="63" t="s">
        <v>4</v>
      </c>
      <c r="AM63" s="63" t="s">
        <v>1</v>
      </c>
    </row>
    <row r="64" spans="1:39" x14ac:dyDescent="0.25">
      <c r="A64" s="2" t="s">
        <v>78</v>
      </c>
      <c r="B64" s="2" t="s">
        <v>78</v>
      </c>
      <c r="C64" s="2" t="s">
        <v>410</v>
      </c>
      <c r="D64" s="2" t="s">
        <v>411</v>
      </c>
      <c r="E64" s="2" t="s">
        <v>199</v>
      </c>
      <c r="F64" s="2" t="s">
        <v>441</v>
      </c>
      <c r="G64" s="9">
        <v>7480304</v>
      </c>
      <c r="H64" s="2" t="s">
        <v>201</v>
      </c>
      <c r="I64" s="2" t="s">
        <v>202</v>
      </c>
      <c r="J64" s="2" t="s">
        <v>82</v>
      </c>
      <c r="K64" s="2" t="s">
        <v>82</v>
      </c>
      <c r="L64" s="2" t="s">
        <v>203</v>
      </c>
      <c r="M64" s="2" t="s">
        <v>113</v>
      </c>
      <c r="N64" s="2" t="s">
        <v>413</v>
      </c>
      <c r="O64" s="2" t="s">
        <v>83</v>
      </c>
      <c r="P64" s="2" t="s">
        <v>442</v>
      </c>
      <c r="Q64" s="2" t="s">
        <v>85</v>
      </c>
      <c r="R64" s="2" t="s">
        <v>207</v>
      </c>
      <c r="S64" s="2" t="s">
        <v>86</v>
      </c>
      <c r="T64" s="5">
        <v>4.25</v>
      </c>
      <c r="U64" s="2" t="s">
        <v>443</v>
      </c>
      <c r="V64" s="6">
        <v>2E-3</v>
      </c>
      <c r="W64" s="6">
        <v>1.9400000000000001E-2</v>
      </c>
      <c r="X64" s="2" t="s">
        <v>209</v>
      </c>
      <c r="Y64" s="2" t="s">
        <v>83</v>
      </c>
      <c r="Z64" s="5">
        <v>8589473.6999999993</v>
      </c>
      <c r="AA64" s="5">
        <v>1</v>
      </c>
      <c r="AB64" s="5">
        <v>101.27</v>
      </c>
      <c r="AC64" s="5">
        <v>0</v>
      </c>
      <c r="AD64" s="5">
        <v>8698.5600099999992</v>
      </c>
      <c r="AE64" s="2" t="s">
        <v>3</v>
      </c>
      <c r="AF64" s="2" t="s">
        <v>3</v>
      </c>
      <c r="AG64" s="2" t="s">
        <v>27</v>
      </c>
      <c r="AH64" s="6">
        <v>2.2233000000000001E-3</v>
      </c>
      <c r="AI64" s="6">
        <v>1.75966E-2</v>
      </c>
      <c r="AJ64" s="6">
        <v>1.9099E-3</v>
      </c>
      <c r="AK64" s="2" t="s">
        <v>3</v>
      </c>
      <c r="AL64" s="63" t="s">
        <v>4</v>
      </c>
      <c r="AM64" s="63" t="s">
        <v>1</v>
      </c>
    </row>
    <row r="65" spans="1:39" x14ac:dyDescent="0.25">
      <c r="A65" s="2" t="s">
        <v>78</v>
      </c>
      <c r="B65" s="2" t="s">
        <v>78</v>
      </c>
      <c r="C65" s="2" t="s">
        <v>410</v>
      </c>
      <c r="D65" s="2" t="s">
        <v>411</v>
      </c>
      <c r="E65" s="2" t="s">
        <v>199</v>
      </c>
      <c r="F65" s="2" t="s">
        <v>444</v>
      </c>
      <c r="G65" s="9">
        <v>1203157</v>
      </c>
      <c r="H65" s="2" t="s">
        <v>201</v>
      </c>
      <c r="I65" s="2" t="s">
        <v>202</v>
      </c>
      <c r="J65" s="2" t="s">
        <v>82</v>
      </c>
      <c r="K65" s="2" t="s">
        <v>82</v>
      </c>
      <c r="L65" s="2" t="s">
        <v>203</v>
      </c>
      <c r="M65" s="2" t="s">
        <v>113</v>
      </c>
      <c r="N65" s="2" t="s">
        <v>413</v>
      </c>
      <c r="O65" s="2" t="s">
        <v>83</v>
      </c>
      <c r="P65" s="2" t="s">
        <v>442</v>
      </c>
      <c r="Q65" s="2" t="s">
        <v>85</v>
      </c>
      <c r="R65" s="2" t="s">
        <v>207</v>
      </c>
      <c r="S65" s="2" t="s">
        <v>86</v>
      </c>
      <c r="T65" s="5">
        <v>5.61</v>
      </c>
      <c r="U65" s="2" t="s">
        <v>445</v>
      </c>
      <c r="V65" s="6">
        <v>2.1099999999999997E-2</v>
      </c>
      <c r="W65" s="6">
        <v>2.0099999999999996E-2</v>
      </c>
      <c r="X65" s="2" t="s">
        <v>209</v>
      </c>
      <c r="Y65" s="2" t="s">
        <v>83</v>
      </c>
      <c r="Z65" s="5">
        <v>10200000</v>
      </c>
      <c r="AA65" s="5">
        <v>1</v>
      </c>
      <c r="AB65" s="5">
        <v>101.35</v>
      </c>
      <c r="AC65" s="5">
        <v>0</v>
      </c>
      <c r="AD65" s="5">
        <v>10337.700000000001</v>
      </c>
      <c r="AE65" s="2" t="s">
        <v>3</v>
      </c>
      <c r="AF65" s="2" t="s">
        <v>3</v>
      </c>
      <c r="AG65" s="2" t="s">
        <v>27</v>
      </c>
      <c r="AH65" s="6">
        <v>6.5274E-3</v>
      </c>
      <c r="AI65" s="6">
        <v>2.0912500000000001E-2</v>
      </c>
      <c r="AJ65" s="6">
        <v>2.2697999999999998E-3</v>
      </c>
      <c r="AK65" s="2" t="s">
        <v>3</v>
      </c>
      <c r="AL65" s="63" t="s">
        <v>4</v>
      </c>
      <c r="AM65" s="63" t="s">
        <v>1</v>
      </c>
    </row>
    <row r="66" spans="1:39" x14ac:dyDescent="0.25">
      <c r="A66" s="2" t="s">
        <v>78</v>
      </c>
      <c r="B66" s="2" t="s">
        <v>78</v>
      </c>
      <c r="C66" s="2" t="s">
        <v>289</v>
      </c>
      <c r="D66" s="2" t="s">
        <v>446</v>
      </c>
      <c r="E66" s="2" t="s">
        <v>199</v>
      </c>
      <c r="F66" s="2" t="s">
        <v>447</v>
      </c>
      <c r="G66" s="9">
        <v>6040372</v>
      </c>
      <c r="H66" s="2" t="s">
        <v>201</v>
      </c>
      <c r="I66" s="2" t="s">
        <v>202</v>
      </c>
      <c r="J66" s="2" t="s">
        <v>82</v>
      </c>
      <c r="K66" s="2" t="s">
        <v>82</v>
      </c>
      <c r="L66" s="2" t="s">
        <v>203</v>
      </c>
      <c r="M66" s="2" t="s">
        <v>113</v>
      </c>
      <c r="N66" s="2" t="s">
        <v>413</v>
      </c>
      <c r="O66" s="2" t="s">
        <v>83</v>
      </c>
      <c r="P66" s="2" t="s">
        <v>442</v>
      </c>
      <c r="Q66" s="2" t="s">
        <v>85</v>
      </c>
      <c r="R66" s="2" t="s">
        <v>207</v>
      </c>
      <c r="S66" s="2" t="s">
        <v>86</v>
      </c>
      <c r="T66" s="5">
        <v>1.23</v>
      </c>
      <c r="U66" s="2" t="s">
        <v>448</v>
      </c>
      <c r="V66" s="6">
        <v>8.3000000000000001E-3</v>
      </c>
      <c r="W66" s="6">
        <v>1.3899999999999999E-2</v>
      </c>
      <c r="X66" s="2" t="s">
        <v>209</v>
      </c>
      <c r="Y66" s="2" t="s">
        <v>83</v>
      </c>
      <c r="Z66" s="5">
        <v>5394001</v>
      </c>
      <c r="AA66" s="5">
        <v>1</v>
      </c>
      <c r="AB66" s="5">
        <v>111.66</v>
      </c>
      <c r="AC66" s="5">
        <v>0</v>
      </c>
      <c r="AD66" s="5">
        <v>6022.9415099999997</v>
      </c>
      <c r="AE66" s="2" t="s">
        <v>3</v>
      </c>
      <c r="AF66" s="2" t="s">
        <v>3</v>
      </c>
      <c r="AG66" s="2" t="s">
        <v>27</v>
      </c>
      <c r="AH66" s="6">
        <v>1.7731999999999999E-3</v>
      </c>
      <c r="AI66" s="6">
        <v>1.2183999999999999E-2</v>
      </c>
      <c r="AJ66" s="6">
        <v>1.3224000000000001E-3</v>
      </c>
      <c r="AK66" s="2" t="s">
        <v>3</v>
      </c>
      <c r="AL66" s="63" t="s">
        <v>4</v>
      </c>
      <c r="AM66" s="63" t="s">
        <v>1</v>
      </c>
    </row>
    <row r="67" spans="1:39" x14ac:dyDescent="0.25">
      <c r="A67" s="2" t="s">
        <v>78</v>
      </c>
      <c r="B67" s="2" t="s">
        <v>78</v>
      </c>
      <c r="C67" s="2" t="s">
        <v>289</v>
      </c>
      <c r="D67" s="2" t="s">
        <v>446</v>
      </c>
      <c r="E67" s="2" t="s">
        <v>199</v>
      </c>
      <c r="F67" s="2" t="s">
        <v>449</v>
      </c>
      <c r="G67" s="9">
        <v>6040547</v>
      </c>
      <c r="H67" s="2" t="s">
        <v>201</v>
      </c>
      <c r="I67" s="2" t="s">
        <v>202</v>
      </c>
      <c r="J67" s="2" t="s">
        <v>82</v>
      </c>
      <c r="K67" s="2" t="s">
        <v>82</v>
      </c>
      <c r="L67" s="2" t="s">
        <v>203</v>
      </c>
      <c r="M67" s="2" t="s">
        <v>113</v>
      </c>
      <c r="N67" s="2" t="s">
        <v>413</v>
      </c>
      <c r="O67" s="2" t="s">
        <v>83</v>
      </c>
      <c r="P67" s="2" t="s">
        <v>442</v>
      </c>
      <c r="Q67" s="2" t="s">
        <v>85</v>
      </c>
      <c r="R67" s="2" t="s">
        <v>207</v>
      </c>
      <c r="S67" s="2" t="s">
        <v>86</v>
      </c>
      <c r="T67" s="5">
        <v>5.64</v>
      </c>
      <c r="U67" s="2" t="s">
        <v>450</v>
      </c>
      <c r="V67" s="6">
        <v>1E-3</v>
      </c>
      <c r="W67" s="6">
        <v>2.07E-2</v>
      </c>
      <c r="X67" s="2" t="s">
        <v>209</v>
      </c>
      <c r="Y67" s="2" t="s">
        <v>83</v>
      </c>
      <c r="Z67" s="5">
        <v>4000000</v>
      </c>
      <c r="AA67" s="5">
        <v>1</v>
      </c>
      <c r="AB67" s="5">
        <v>97.7</v>
      </c>
      <c r="AC67" s="5">
        <v>0</v>
      </c>
      <c r="AD67" s="5">
        <v>3908</v>
      </c>
      <c r="AE67" s="2" t="s">
        <v>3</v>
      </c>
      <c r="AF67" s="2" t="s">
        <v>3</v>
      </c>
      <c r="AG67" s="2" t="s">
        <v>27</v>
      </c>
      <c r="AH67" s="6">
        <v>1.6084000000000001E-3</v>
      </c>
      <c r="AI67" s="6">
        <v>7.9056000000000005E-3</v>
      </c>
      <c r="AJ67" s="6">
        <v>8.5809999999999999E-4</v>
      </c>
      <c r="AK67" s="2" t="s">
        <v>3</v>
      </c>
      <c r="AL67" s="63" t="s">
        <v>4</v>
      </c>
      <c r="AM67" s="63" t="s">
        <v>1</v>
      </c>
    </row>
    <row r="68" spans="1:39" x14ac:dyDescent="0.25">
      <c r="A68" s="2" t="s">
        <v>78</v>
      </c>
      <c r="B68" s="2" t="s">
        <v>78</v>
      </c>
      <c r="C68" s="2" t="s">
        <v>289</v>
      </c>
      <c r="D68" s="2" t="s">
        <v>446</v>
      </c>
      <c r="E68" s="2" t="s">
        <v>199</v>
      </c>
      <c r="F68" s="2" t="s">
        <v>451</v>
      </c>
      <c r="G68" s="9">
        <v>1201839</v>
      </c>
      <c r="H68" s="2" t="s">
        <v>201</v>
      </c>
      <c r="I68" s="2" t="s">
        <v>202</v>
      </c>
      <c r="J68" s="2" t="s">
        <v>82</v>
      </c>
      <c r="K68" s="2" t="s">
        <v>82</v>
      </c>
      <c r="L68" s="2" t="s">
        <v>203</v>
      </c>
      <c r="M68" s="2" t="s">
        <v>113</v>
      </c>
      <c r="N68" s="2" t="s">
        <v>413</v>
      </c>
      <c r="O68" s="2" t="s">
        <v>83</v>
      </c>
      <c r="P68" s="2" t="s">
        <v>442</v>
      </c>
      <c r="Q68" s="2" t="s">
        <v>85</v>
      </c>
      <c r="R68" s="2" t="s">
        <v>207</v>
      </c>
      <c r="S68" s="2" t="s">
        <v>86</v>
      </c>
      <c r="T68" s="5">
        <v>5.53</v>
      </c>
      <c r="U68" s="2" t="s">
        <v>414</v>
      </c>
      <c r="V68" s="6">
        <v>2.0199999999999999E-2</v>
      </c>
      <c r="W68" s="6">
        <v>2.0499999999999997E-2</v>
      </c>
      <c r="X68" s="2" t="s">
        <v>209</v>
      </c>
      <c r="Y68" s="2" t="s">
        <v>83</v>
      </c>
      <c r="Z68" s="5">
        <v>12200000</v>
      </c>
      <c r="AA68" s="5">
        <v>1</v>
      </c>
      <c r="AB68" s="5">
        <v>100.75</v>
      </c>
      <c r="AC68" s="5">
        <v>0</v>
      </c>
      <c r="AD68" s="5">
        <v>12291.5</v>
      </c>
      <c r="AE68" s="2" t="s">
        <v>3</v>
      </c>
      <c r="AF68" s="2" t="s">
        <v>3</v>
      </c>
      <c r="AG68" s="2" t="s">
        <v>27</v>
      </c>
      <c r="AH68" s="6">
        <v>5.7472999999999995E-3</v>
      </c>
      <c r="AI68" s="6">
        <v>2.4864899999999999E-2</v>
      </c>
      <c r="AJ68" s="6">
        <v>2.6987999999999999E-3</v>
      </c>
      <c r="AK68" s="2" t="s">
        <v>3</v>
      </c>
      <c r="AL68" s="63" t="s">
        <v>4</v>
      </c>
      <c r="AM68" s="63" t="s">
        <v>1</v>
      </c>
    </row>
    <row r="69" spans="1:39" x14ac:dyDescent="0.25">
      <c r="A69" s="2" t="s">
        <v>78</v>
      </c>
      <c r="B69" s="2" t="s">
        <v>78</v>
      </c>
      <c r="C69" s="2" t="s">
        <v>452</v>
      </c>
      <c r="D69" s="2" t="s">
        <v>453</v>
      </c>
      <c r="E69" s="2" t="s">
        <v>199</v>
      </c>
      <c r="F69" s="2" t="s">
        <v>454</v>
      </c>
      <c r="G69" s="9">
        <v>2310498</v>
      </c>
      <c r="H69" s="2" t="s">
        <v>201</v>
      </c>
      <c r="I69" s="2" t="s">
        <v>202</v>
      </c>
      <c r="J69" s="2" t="s">
        <v>82</v>
      </c>
      <c r="K69" s="2" t="s">
        <v>82</v>
      </c>
      <c r="L69" s="2" t="s">
        <v>203</v>
      </c>
      <c r="M69" s="2" t="s">
        <v>113</v>
      </c>
      <c r="N69" s="2" t="s">
        <v>413</v>
      </c>
      <c r="O69" s="2" t="s">
        <v>83</v>
      </c>
      <c r="P69" s="2" t="s">
        <v>442</v>
      </c>
      <c r="Q69" s="2" t="s">
        <v>85</v>
      </c>
      <c r="R69" s="2" t="s">
        <v>207</v>
      </c>
      <c r="S69" s="2" t="s">
        <v>86</v>
      </c>
      <c r="T69" s="5">
        <v>4.55</v>
      </c>
      <c r="U69" s="2" t="s">
        <v>455</v>
      </c>
      <c r="V69" s="6">
        <v>1E-3</v>
      </c>
      <c r="W69" s="6">
        <v>1.9699999999999999E-2</v>
      </c>
      <c r="X69" s="2" t="s">
        <v>209</v>
      </c>
      <c r="Y69" s="2" t="s">
        <v>83</v>
      </c>
      <c r="Z69" s="5">
        <v>11497000</v>
      </c>
      <c r="AA69" s="5">
        <v>1</v>
      </c>
      <c r="AB69" s="5">
        <v>100.35</v>
      </c>
      <c r="AC69" s="5">
        <v>0</v>
      </c>
      <c r="AD69" s="5">
        <v>11537.2395</v>
      </c>
      <c r="AE69" s="2" t="s">
        <v>3</v>
      </c>
      <c r="AF69" s="2" t="s">
        <v>3</v>
      </c>
      <c r="AG69" s="2" t="s">
        <v>27</v>
      </c>
      <c r="AH69" s="6">
        <v>3.4043000000000003E-3</v>
      </c>
      <c r="AI69" s="6">
        <v>2.3339099999999998E-2</v>
      </c>
      <c r="AJ69" s="6">
        <v>2.5330999999999999E-3</v>
      </c>
      <c r="AK69" s="2" t="s">
        <v>3</v>
      </c>
      <c r="AL69" s="63" t="s">
        <v>4</v>
      </c>
      <c r="AM69" s="63" t="s">
        <v>1</v>
      </c>
    </row>
    <row r="70" spans="1:39" x14ac:dyDescent="0.25">
      <c r="A70" s="2" t="s">
        <v>78</v>
      </c>
      <c r="B70" s="2" t="s">
        <v>78</v>
      </c>
      <c r="C70" s="2" t="s">
        <v>452</v>
      </c>
      <c r="D70" s="2" t="s">
        <v>453</v>
      </c>
      <c r="E70" s="2" t="s">
        <v>199</v>
      </c>
      <c r="F70" s="2" t="s">
        <v>456</v>
      </c>
      <c r="G70" s="9">
        <v>1196807</v>
      </c>
      <c r="H70" s="2" t="s">
        <v>201</v>
      </c>
      <c r="I70" s="2" t="s">
        <v>202</v>
      </c>
      <c r="J70" s="2" t="s">
        <v>82</v>
      </c>
      <c r="K70" s="2" t="s">
        <v>82</v>
      </c>
      <c r="L70" s="2" t="s">
        <v>203</v>
      </c>
      <c r="M70" s="2" t="s">
        <v>113</v>
      </c>
      <c r="N70" s="2" t="s">
        <v>413</v>
      </c>
      <c r="O70" s="2" t="s">
        <v>83</v>
      </c>
      <c r="P70" s="2" t="s">
        <v>442</v>
      </c>
      <c r="Q70" s="2" t="s">
        <v>85</v>
      </c>
      <c r="R70" s="2" t="s">
        <v>207</v>
      </c>
      <c r="S70" s="2" t="s">
        <v>86</v>
      </c>
      <c r="T70" s="5">
        <v>4.3899999999999997</v>
      </c>
      <c r="U70" s="2" t="s">
        <v>247</v>
      </c>
      <c r="V70" s="6">
        <v>2.06E-2</v>
      </c>
      <c r="W70" s="6">
        <v>1.9699999999999999E-2</v>
      </c>
      <c r="X70" s="2" t="s">
        <v>209</v>
      </c>
      <c r="Y70" s="2" t="s">
        <v>83</v>
      </c>
      <c r="Z70" s="5">
        <v>13400000</v>
      </c>
      <c r="AA70" s="5">
        <v>1</v>
      </c>
      <c r="AB70" s="5">
        <v>103.41</v>
      </c>
      <c r="AC70" s="5">
        <v>0</v>
      </c>
      <c r="AD70" s="5">
        <v>13856.94</v>
      </c>
      <c r="AE70" s="2" t="s">
        <v>3</v>
      </c>
      <c r="AF70" s="2" t="s">
        <v>3</v>
      </c>
      <c r="AG70" s="2" t="s">
        <v>27</v>
      </c>
      <c r="AH70" s="6">
        <v>6.6996E-3</v>
      </c>
      <c r="AI70" s="6">
        <v>2.8031700000000003E-2</v>
      </c>
      <c r="AJ70" s="6">
        <v>3.0425000000000001E-3</v>
      </c>
      <c r="AK70" s="2" t="s">
        <v>3</v>
      </c>
      <c r="AL70" s="63" t="s">
        <v>4</v>
      </c>
      <c r="AM70" s="63" t="s">
        <v>1</v>
      </c>
    </row>
    <row r="71" spans="1:39" x14ac:dyDescent="0.25">
      <c r="A71" s="2" t="s">
        <v>78</v>
      </c>
      <c r="B71" s="2" t="s">
        <v>78</v>
      </c>
      <c r="C71" s="2" t="s">
        <v>452</v>
      </c>
      <c r="D71" s="2" t="s">
        <v>453</v>
      </c>
      <c r="E71" s="2" t="s">
        <v>199</v>
      </c>
      <c r="F71" s="2" t="s">
        <v>457</v>
      </c>
      <c r="G71" s="9">
        <v>1202142</v>
      </c>
      <c r="H71" s="2" t="s">
        <v>201</v>
      </c>
      <c r="I71" s="2" t="s">
        <v>202</v>
      </c>
      <c r="J71" s="2" t="s">
        <v>82</v>
      </c>
      <c r="K71" s="2" t="s">
        <v>82</v>
      </c>
      <c r="L71" s="2" t="s">
        <v>203</v>
      </c>
      <c r="M71" s="2" t="s">
        <v>113</v>
      </c>
      <c r="N71" s="2" t="s">
        <v>413</v>
      </c>
      <c r="O71" s="2" t="s">
        <v>83</v>
      </c>
      <c r="P71" s="2" t="s">
        <v>442</v>
      </c>
      <c r="Q71" s="2" t="s">
        <v>85</v>
      </c>
      <c r="R71" s="2" t="s">
        <v>207</v>
      </c>
      <c r="S71" s="2" t="s">
        <v>86</v>
      </c>
      <c r="T71" s="5">
        <v>4.92</v>
      </c>
      <c r="U71" s="2" t="s">
        <v>458</v>
      </c>
      <c r="V71" s="6">
        <v>1.9900000000000001E-2</v>
      </c>
      <c r="W71" s="6">
        <v>2.0099999999999996E-2</v>
      </c>
      <c r="X71" s="2" t="s">
        <v>209</v>
      </c>
      <c r="Y71" s="2" t="s">
        <v>83</v>
      </c>
      <c r="Z71" s="5">
        <v>12200000</v>
      </c>
      <c r="AA71" s="5">
        <v>1</v>
      </c>
      <c r="AB71" s="5">
        <v>100.72</v>
      </c>
      <c r="AC71" s="5">
        <v>0</v>
      </c>
      <c r="AD71" s="5">
        <v>12287.84</v>
      </c>
      <c r="AE71" s="2" t="s">
        <v>3</v>
      </c>
      <c r="AF71" s="2" t="s">
        <v>3</v>
      </c>
      <c r="AG71" s="2" t="s">
        <v>27</v>
      </c>
      <c r="AH71" s="6">
        <v>4.5184999999999999E-3</v>
      </c>
      <c r="AI71" s="6">
        <v>2.4857499999999998E-2</v>
      </c>
      <c r="AJ71" s="6">
        <v>2.6979999999999999E-3</v>
      </c>
      <c r="AK71" s="2" t="s">
        <v>3</v>
      </c>
      <c r="AL71" s="63" t="s">
        <v>4</v>
      </c>
      <c r="AM71" s="63" t="s">
        <v>1</v>
      </c>
    </row>
    <row r="72" spans="1:39" x14ac:dyDescent="0.25">
      <c r="A72" s="2" t="s">
        <v>78</v>
      </c>
      <c r="B72" s="2" t="s">
        <v>78</v>
      </c>
      <c r="C72" s="2" t="s">
        <v>452</v>
      </c>
      <c r="D72" s="2" t="s">
        <v>453</v>
      </c>
      <c r="E72" s="2" t="s">
        <v>199</v>
      </c>
      <c r="F72" s="2" t="s">
        <v>459</v>
      </c>
      <c r="G72" s="9">
        <v>2310225</v>
      </c>
      <c r="H72" s="2" t="s">
        <v>201</v>
      </c>
      <c r="I72" s="2" t="s">
        <v>202</v>
      </c>
      <c r="J72" s="2" t="s">
        <v>82</v>
      </c>
      <c r="K72" s="2" t="s">
        <v>82</v>
      </c>
      <c r="L72" s="2" t="s">
        <v>203</v>
      </c>
      <c r="M72" s="2" t="s">
        <v>113</v>
      </c>
      <c r="N72" s="2" t="s">
        <v>413</v>
      </c>
      <c r="O72" s="2" t="s">
        <v>83</v>
      </c>
      <c r="P72" s="2" t="s">
        <v>442</v>
      </c>
      <c r="Q72" s="2" t="s">
        <v>85</v>
      </c>
      <c r="R72" s="2" t="s">
        <v>207</v>
      </c>
      <c r="S72" s="2" t="s">
        <v>86</v>
      </c>
      <c r="T72" s="5">
        <v>3.42</v>
      </c>
      <c r="U72" s="2" t="s">
        <v>460</v>
      </c>
      <c r="V72" s="6">
        <v>1.2199999999999999E-2</v>
      </c>
      <c r="W72" s="6">
        <v>1.8000000000000002E-2</v>
      </c>
      <c r="X72" s="2" t="s">
        <v>209</v>
      </c>
      <c r="Y72" s="2" t="s">
        <v>83</v>
      </c>
      <c r="Z72" s="5">
        <v>2842000</v>
      </c>
      <c r="AA72" s="5">
        <v>1</v>
      </c>
      <c r="AB72" s="5">
        <v>111.35</v>
      </c>
      <c r="AC72" s="5">
        <v>0</v>
      </c>
      <c r="AD72" s="5">
        <v>3164.567</v>
      </c>
      <c r="AE72" s="2" t="s">
        <v>3</v>
      </c>
      <c r="AF72" s="2" t="s">
        <v>3</v>
      </c>
      <c r="AG72" s="2" t="s">
        <v>27</v>
      </c>
      <c r="AH72" s="6">
        <v>9.4240000000000003E-4</v>
      </c>
      <c r="AI72" s="6">
        <v>6.4016999999999998E-3</v>
      </c>
      <c r="AJ72" s="6">
        <v>6.9479999999999997E-4</v>
      </c>
      <c r="AK72" s="2" t="s">
        <v>3</v>
      </c>
      <c r="AL72" s="63" t="s">
        <v>4</v>
      </c>
      <c r="AM72" s="63" t="s">
        <v>1</v>
      </c>
    </row>
    <row r="73" spans="1:39" x14ac:dyDescent="0.25">
      <c r="A73" s="2" t="s">
        <v>78</v>
      </c>
      <c r="B73" s="2" t="s">
        <v>78</v>
      </c>
      <c r="C73" s="2" t="s">
        <v>452</v>
      </c>
      <c r="D73" s="2" t="s">
        <v>453</v>
      </c>
      <c r="E73" s="2" t="s">
        <v>199</v>
      </c>
      <c r="F73" s="2" t="s">
        <v>461</v>
      </c>
      <c r="G73" s="9">
        <v>2310282</v>
      </c>
      <c r="H73" s="2" t="s">
        <v>201</v>
      </c>
      <c r="I73" s="2" t="s">
        <v>202</v>
      </c>
      <c r="J73" s="2" t="s">
        <v>82</v>
      </c>
      <c r="K73" s="2" t="s">
        <v>82</v>
      </c>
      <c r="L73" s="2" t="s">
        <v>203</v>
      </c>
      <c r="M73" s="2" t="s">
        <v>113</v>
      </c>
      <c r="N73" s="2" t="s">
        <v>413</v>
      </c>
      <c r="O73" s="2" t="s">
        <v>83</v>
      </c>
      <c r="P73" s="2" t="s">
        <v>442</v>
      </c>
      <c r="Q73" s="2" t="s">
        <v>85</v>
      </c>
      <c r="R73" s="2" t="s">
        <v>207</v>
      </c>
      <c r="S73" s="2" t="s">
        <v>86</v>
      </c>
      <c r="T73" s="5">
        <v>2.2200000000000002</v>
      </c>
      <c r="U73" s="2" t="s">
        <v>462</v>
      </c>
      <c r="V73" s="6">
        <v>3.8E-3</v>
      </c>
      <c r="W73" s="6">
        <v>1.72E-2</v>
      </c>
      <c r="X73" s="2" t="s">
        <v>209</v>
      </c>
      <c r="Y73" s="2" t="s">
        <v>83</v>
      </c>
      <c r="Z73" s="5">
        <v>8400000</v>
      </c>
      <c r="AA73" s="5">
        <v>1</v>
      </c>
      <c r="AB73" s="5">
        <v>107.22</v>
      </c>
      <c r="AC73" s="5">
        <v>0</v>
      </c>
      <c r="AD73" s="5">
        <v>9006.48</v>
      </c>
      <c r="AE73" s="2" t="s">
        <v>3</v>
      </c>
      <c r="AF73" s="2" t="s">
        <v>3</v>
      </c>
      <c r="AG73" s="2" t="s">
        <v>27</v>
      </c>
      <c r="AH73" s="6">
        <v>2.8000000000000004E-3</v>
      </c>
      <c r="AI73" s="6">
        <v>1.82195E-2</v>
      </c>
      <c r="AJ73" s="6">
        <v>1.9775000000000001E-3</v>
      </c>
      <c r="AK73" s="2" t="s">
        <v>3</v>
      </c>
      <c r="AL73" s="63" t="s">
        <v>4</v>
      </c>
      <c r="AM73" s="63" t="s">
        <v>1</v>
      </c>
    </row>
    <row r="74" spans="1:39" x14ac:dyDescent="0.25">
      <c r="A74" s="2" t="s">
        <v>78</v>
      </c>
      <c r="B74" s="2" t="s">
        <v>78</v>
      </c>
      <c r="C74" s="2" t="s">
        <v>452</v>
      </c>
      <c r="D74" s="2" t="s">
        <v>453</v>
      </c>
      <c r="E74" s="2" t="s">
        <v>199</v>
      </c>
      <c r="F74" s="2" t="s">
        <v>463</v>
      </c>
      <c r="G74" s="9">
        <v>2310167</v>
      </c>
      <c r="H74" s="2" t="s">
        <v>201</v>
      </c>
      <c r="I74" s="2" t="s">
        <v>213</v>
      </c>
      <c r="J74" s="2" t="s">
        <v>82</v>
      </c>
      <c r="K74" s="2" t="s">
        <v>82</v>
      </c>
      <c r="L74" s="2" t="s">
        <v>203</v>
      </c>
      <c r="M74" s="2" t="s">
        <v>113</v>
      </c>
      <c r="N74" s="2" t="s">
        <v>413</v>
      </c>
      <c r="O74" s="2" t="s">
        <v>83</v>
      </c>
      <c r="P74" s="2" t="s">
        <v>442</v>
      </c>
      <c r="Q74" s="2" t="s">
        <v>85</v>
      </c>
      <c r="R74" s="2" t="s">
        <v>207</v>
      </c>
      <c r="S74" s="2" t="s">
        <v>86</v>
      </c>
      <c r="T74" s="5">
        <v>1.1499999999999999</v>
      </c>
      <c r="U74" s="2" t="s">
        <v>464</v>
      </c>
      <c r="V74" s="6">
        <v>2.98E-2</v>
      </c>
      <c r="W74" s="6">
        <v>4.4299999999999999E-2</v>
      </c>
      <c r="X74" s="2" t="s">
        <v>209</v>
      </c>
      <c r="Y74" s="2" t="s">
        <v>83</v>
      </c>
      <c r="Z74" s="5">
        <v>8921163</v>
      </c>
      <c r="AA74" s="5">
        <v>1</v>
      </c>
      <c r="AB74" s="5">
        <v>100.79</v>
      </c>
      <c r="AC74" s="5">
        <v>0</v>
      </c>
      <c r="AD74" s="5">
        <v>8991.6401800000003</v>
      </c>
      <c r="AE74" s="2" t="s">
        <v>3</v>
      </c>
      <c r="AF74" s="2" t="s">
        <v>3</v>
      </c>
      <c r="AG74" s="2" t="s">
        <v>27</v>
      </c>
      <c r="AH74" s="6">
        <v>3.5093000000000004E-3</v>
      </c>
      <c r="AI74" s="6">
        <v>1.8189500000000001E-2</v>
      </c>
      <c r="AJ74" s="6">
        <v>1.9742000000000002E-3</v>
      </c>
      <c r="AK74" s="2" t="s">
        <v>3</v>
      </c>
      <c r="AL74" s="63" t="s">
        <v>4</v>
      </c>
      <c r="AM74" s="63" t="s">
        <v>1</v>
      </c>
    </row>
    <row r="75" spans="1:39" x14ac:dyDescent="0.25">
      <c r="A75" s="2" t="s">
        <v>78</v>
      </c>
      <c r="B75" s="2" t="s">
        <v>78</v>
      </c>
      <c r="C75" s="2" t="s">
        <v>283</v>
      </c>
      <c r="D75" s="2" t="s">
        <v>465</v>
      </c>
      <c r="E75" s="2" t="s">
        <v>199</v>
      </c>
      <c r="F75" s="2" t="s">
        <v>466</v>
      </c>
      <c r="G75" s="9">
        <v>1199868</v>
      </c>
      <c r="H75" s="2" t="s">
        <v>201</v>
      </c>
      <c r="I75" s="2" t="s">
        <v>202</v>
      </c>
      <c r="J75" s="2" t="s">
        <v>82</v>
      </c>
      <c r="K75" s="2" t="s">
        <v>82</v>
      </c>
      <c r="L75" s="2" t="s">
        <v>203</v>
      </c>
      <c r="M75" s="2" t="s">
        <v>113</v>
      </c>
      <c r="N75" s="2" t="s">
        <v>413</v>
      </c>
      <c r="O75" s="2" t="s">
        <v>83</v>
      </c>
      <c r="P75" s="2" t="s">
        <v>442</v>
      </c>
      <c r="Q75" s="2" t="s">
        <v>85</v>
      </c>
      <c r="R75" s="2" t="s">
        <v>207</v>
      </c>
      <c r="S75" s="2" t="s">
        <v>86</v>
      </c>
      <c r="T75" s="5">
        <v>3.53</v>
      </c>
      <c r="U75" s="2" t="s">
        <v>467</v>
      </c>
      <c r="V75" s="6">
        <v>1.7500000000000002E-2</v>
      </c>
      <c r="W75" s="6">
        <v>1.89E-2</v>
      </c>
      <c r="X75" s="2" t="s">
        <v>209</v>
      </c>
      <c r="Y75" s="2" t="s">
        <v>83</v>
      </c>
      <c r="Z75" s="5">
        <v>8313212.3700000001</v>
      </c>
      <c r="AA75" s="5">
        <v>1</v>
      </c>
      <c r="AB75" s="5">
        <v>111.16</v>
      </c>
      <c r="AC75" s="5">
        <v>0</v>
      </c>
      <c r="AD75" s="5">
        <v>9240.9668700000002</v>
      </c>
      <c r="AE75" s="2" t="s">
        <v>3</v>
      </c>
      <c r="AF75" s="2" t="s">
        <v>3</v>
      </c>
      <c r="AG75" s="2" t="s">
        <v>27</v>
      </c>
      <c r="AH75" s="6">
        <v>3.0747000000000001E-3</v>
      </c>
      <c r="AI75" s="6">
        <v>1.8693899999999999E-2</v>
      </c>
      <c r="AJ75" s="6">
        <v>2.029E-3</v>
      </c>
      <c r="AK75" s="2" t="s">
        <v>3</v>
      </c>
      <c r="AL75" s="63" t="s">
        <v>4</v>
      </c>
      <c r="AM75" s="63" t="s">
        <v>1</v>
      </c>
    </row>
    <row r="76" spans="1:39" x14ac:dyDescent="0.25">
      <c r="A76" s="2" t="s">
        <v>78</v>
      </c>
      <c r="B76" s="2" t="s">
        <v>78</v>
      </c>
      <c r="C76" s="2" t="s">
        <v>283</v>
      </c>
      <c r="D76" s="2" t="s">
        <v>284</v>
      </c>
      <c r="E76" s="2" t="s">
        <v>186</v>
      </c>
      <c r="F76" s="2" t="s">
        <v>285</v>
      </c>
      <c r="G76" s="24" t="s">
        <v>286</v>
      </c>
      <c r="H76" s="2" t="s">
        <v>271</v>
      </c>
      <c r="I76" s="2" t="s">
        <v>272</v>
      </c>
      <c r="J76" s="2" t="s">
        <v>161</v>
      </c>
      <c r="K76" s="2" t="s">
        <v>82</v>
      </c>
      <c r="L76" s="2" t="s">
        <v>203</v>
      </c>
      <c r="M76" s="2" t="s">
        <v>201</v>
      </c>
      <c r="N76" s="2" t="s">
        <v>287</v>
      </c>
      <c r="O76" s="2" t="s">
        <v>83</v>
      </c>
      <c r="P76" s="2" t="s">
        <v>274</v>
      </c>
      <c r="Q76" s="2" t="s">
        <v>275</v>
      </c>
      <c r="R76" s="2" t="s">
        <v>207</v>
      </c>
      <c r="S76" s="2" t="s">
        <v>91</v>
      </c>
      <c r="T76" s="5">
        <v>2.3519999999999999</v>
      </c>
      <c r="U76" s="2" t="s">
        <v>288</v>
      </c>
      <c r="V76" s="6">
        <v>3.2549999999999996E-2</v>
      </c>
      <c r="W76" s="6">
        <v>6.7350000000000007E-2</v>
      </c>
      <c r="X76" s="2" t="s">
        <v>209</v>
      </c>
      <c r="Y76" s="2" t="s">
        <v>83</v>
      </c>
      <c r="Z76" s="5">
        <v>3000000</v>
      </c>
      <c r="AA76" s="5">
        <v>3.681</v>
      </c>
      <c r="AB76" s="5">
        <v>90.578509999999994</v>
      </c>
      <c r="AC76" s="5">
        <v>0</v>
      </c>
      <c r="AD76" s="5">
        <v>10002.584999999999</v>
      </c>
      <c r="AE76" s="2" t="s">
        <v>3</v>
      </c>
      <c r="AF76" s="2" t="s">
        <v>3</v>
      </c>
      <c r="AG76" s="2" t="s">
        <v>27</v>
      </c>
      <c r="AH76" s="6">
        <v>3.0000000000000001E-3</v>
      </c>
      <c r="AI76" s="6">
        <v>2.0234600000000002E-2</v>
      </c>
      <c r="AJ76" s="6">
        <v>2.1962000000000001E-3</v>
      </c>
      <c r="AK76" s="2"/>
      <c r="AL76" s="63"/>
      <c r="AM76" s="63"/>
    </row>
    <row r="77" spans="1:39" x14ac:dyDescent="0.25">
      <c r="A77" s="2" t="s">
        <v>78</v>
      </c>
      <c r="B77" s="2" t="s">
        <v>78</v>
      </c>
      <c r="C77" s="2" t="s">
        <v>289</v>
      </c>
      <c r="D77" s="2" t="s">
        <v>290</v>
      </c>
      <c r="E77" s="2" t="s">
        <v>186</v>
      </c>
      <c r="F77" s="2" t="s">
        <v>291</v>
      </c>
      <c r="G77" s="24" t="s">
        <v>292</v>
      </c>
      <c r="H77" s="2" t="s">
        <v>271</v>
      </c>
      <c r="I77" s="2" t="s">
        <v>272</v>
      </c>
      <c r="J77" s="2" t="s">
        <v>161</v>
      </c>
      <c r="K77" s="2" t="s">
        <v>82</v>
      </c>
      <c r="L77" s="2" t="s">
        <v>203</v>
      </c>
      <c r="M77" s="2" t="s">
        <v>201</v>
      </c>
      <c r="N77" s="2" t="s">
        <v>287</v>
      </c>
      <c r="O77" s="2" t="s">
        <v>83</v>
      </c>
      <c r="P77" s="2" t="s">
        <v>274</v>
      </c>
      <c r="Q77" s="2" t="s">
        <v>275</v>
      </c>
      <c r="R77" s="2" t="s">
        <v>207</v>
      </c>
      <c r="S77" s="2" t="s">
        <v>91</v>
      </c>
      <c r="T77" s="5">
        <v>1.7090000000000001</v>
      </c>
      <c r="U77" s="2" t="s">
        <v>293</v>
      </c>
      <c r="V77" s="6">
        <v>3.2750000000000001E-2</v>
      </c>
      <c r="W77" s="6">
        <v>6.3149999999999998E-2</v>
      </c>
      <c r="X77" s="2" t="s">
        <v>209</v>
      </c>
      <c r="Y77" s="2" t="s">
        <v>83</v>
      </c>
      <c r="Z77" s="5">
        <v>2900000</v>
      </c>
      <c r="AA77" s="5">
        <v>3.681</v>
      </c>
      <c r="AB77" s="5">
        <v>93.298609999999996</v>
      </c>
      <c r="AC77" s="5">
        <v>0</v>
      </c>
      <c r="AD77" s="5">
        <v>9959.5337999999992</v>
      </c>
      <c r="AE77" s="2" t="s">
        <v>3</v>
      </c>
      <c r="AF77" s="2" t="s">
        <v>3</v>
      </c>
      <c r="AG77" s="2" t="s">
        <v>27</v>
      </c>
      <c r="AH77" s="6">
        <v>3.8666E-3</v>
      </c>
      <c r="AI77" s="6">
        <v>2.0147499999999999E-2</v>
      </c>
      <c r="AJ77" s="6">
        <v>2.1867000000000002E-3</v>
      </c>
      <c r="AK77" s="2"/>
      <c r="AL77" s="63"/>
      <c r="AM77" s="63"/>
    </row>
    <row r="78" spans="1:39" x14ac:dyDescent="0.25">
      <c r="A78" s="2" t="s">
        <v>78</v>
      </c>
      <c r="B78" s="2" t="s">
        <v>78</v>
      </c>
      <c r="C78" s="2" t="s">
        <v>267</v>
      </c>
      <c r="D78" s="2" t="s">
        <v>268</v>
      </c>
      <c r="E78" s="2" t="s">
        <v>186</v>
      </c>
      <c r="F78" s="2" t="s">
        <v>269</v>
      </c>
      <c r="G78" s="24" t="s">
        <v>270</v>
      </c>
      <c r="H78" s="2" t="s">
        <v>271</v>
      </c>
      <c r="I78" s="2" t="s">
        <v>272</v>
      </c>
      <c r="J78" s="2" t="s">
        <v>161</v>
      </c>
      <c r="K78" s="2" t="s">
        <v>162</v>
      </c>
      <c r="L78" s="2" t="s">
        <v>203</v>
      </c>
      <c r="M78" s="2" t="s">
        <v>163</v>
      </c>
      <c r="N78" s="2" t="s">
        <v>273</v>
      </c>
      <c r="O78" s="2" t="s">
        <v>83</v>
      </c>
      <c r="P78" s="2" t="s">
        <v>274</v>
      </c>
      <c r="Q78" s="2" t="s">
        <v>275</v>
      </c>
      <c r="R78" s="2" t="s">
        <v>207</v>
      </c>
      <c r="S78" s="2" t="s">
        <v>91</v>
      </c>
      <c r="T78" s="5">
        <v>3.34</v>
      </c>
      <c r="U78" s="2" t="s">
        <v>276</v>
      </c>
      <c r="V78" s="6">
        <v>5.2499999999999998E-2</v>
      </c>
      <c r="W78" s="6">
        <v>4.8499999999999995E-2</v>
      </c>
      <c r="X78" s="2" t="s">
        <v>209</v>
      </c>
      <c r="Y78" s="2" t="s">
        <v>83</v>
      </c>
      <c r="Z78" s="5">
        <v>2010000</v>
      </c>
      <c r="AA78" s="5">
        <v>3.681</v>
      </c>
      <c r="AB78" s="5">
        <v>102.14507999999999</v>
      </c>
      <c r="AC78" s="5">
        <v>0</v>
      </c>
      <c r="AD78" s="5">
        <v>7557.5204000000003</v>
      </c>
      <c r="AE78" s="2" t="s">
        <v>3</v>
      </c>
      <c r="AF78" s="2" t="s">
        <v>3</v>
      </c>
      <c r="AG78" s="2" t="s">
        <v>27</v>
      </c>
      <c r="AH78" s="6">
        <v>2.0100000000000001E-3</v>
      </c>
      <c r="AI78" s="6">
        <v>1.5288400000000001E-2</v>
      </c>
      <c r="AJ78" s="6">
        <v>1.6592999999999998E-3</v>
      </c>
      <c r="AK78" s="2"/>
      <c r="AL78" s="63"/>
      <c r="AM78" s="63"/>
    </row>
    <row r="79" spans="1:39" x14ac:dyDescent="0.25">
      <c r="A79" s="2" t="s">
        <v>78</v>
      </c>
      <c r="B79" s="2" t="s">
        <v>78</v>
      </c>
      <c r="C79" s="2" t="s">
        <v>277</v>
      </c>
      <c r="D79" s="2" t="s">
        <v>278</v>
      </c>
      <c r="E79" s="2" t="s">
        <v>186</v>
      </c>
      <c r="F79" s="2" t="s">
        <v>279</v>
      </c>
      <c r="G79" s="24" t="s">
        <v>280</v>
      </c>
      <c r="H79" s="2" t="s">
        <v>271</v>
      </c>
      <c r="I79" s="2" t="s">
        <v>272</v>
      </c>
      <c r="J79" s="2" t="s">
        <v>161</v>
      </c>
      <c r="K79" s="2" t="s">
        <v>162</v>
      </c>
      <c r="L79" s="2" t="s">
        <v>203</v>
      </c>
      <c r="M79" s="2" t="s">
        <v>163</v>
      </c>
      <c r="N79" s="2" t="s">
        <v>281</v>
      </c>
      <c r="O79" s="2" t="s">
        <v>83</v>
      </c>
      <c r="P79" s="2" t="s">
        <v>274</v>
      </c>
      <c r="Q79" s="2" t="s">
        <v>275</v>
      </c>
      <c r="R79" s="2" t="s">
        <v>207</v>
      </c>
      <c r="S79" s="2" t="s">
        <v>91</v>
      </c>
      <c r="T79" s="5">
        <v>0.95799999999999996</v>
      </c>
      <c r="U79" s="2" t="s">
        <v>282</v>
      </c>
      <c r="V79" s="6">
        <v>4.3499999999999997E-2</v>
      </c>
      <c r="W79" s="6">
        <v>5.5469999999999998E-2</v>
      </c>
      <c r="X79" s="2" t="s">
        <v>209</v>
      </c>
      <c r="Y79" s="2" t="s">
        <v>83</v>
      </c>
      <c r="Z79" s="5">
        <v>2070000</v>
      </c>
      <c r="AA79" s="5">
        <v>3.681</v>
      </c>
      <c r="AB79" s="5">
        <v>98.779499999999999</v>
      </c>
      <c r="AC79" s="5">
        <v>45.022399999999998</v>
      </c>
      <c r="AD79" s="5">
        <v>7692.3997499999996</v>
      </c>
      <c r="AE79" s="2" t="s">
        <v>3</v>
      </c>
      <c r="AF79" s="2" t="s">
        <v>3</v>
      </c>
      <c r="AG79" s="2" t="s">
        <v>27</v>
      </c>
      <c r="AH79" s="6">
        <v>2.0699999999999998E-3</v>
      </c>
      <c r="AI79" s="6">
        <v>1.5561199999999999E-2</v>
      </c>
      <c r="AJ79" s="6">
        <v>1.689E-3</v>
      </c>
      <c r="AK79" s="2"/>
      <c r="AL79" s="63"/>
      <c r="AM79" s="63"/>
    </row>
    <row r="80" spans="1:39" x14ac:dyDescent="0.25">
      <c r="A80" s="2" t="s">
        <v>78</v>
      </c>
      <c r="B80" s="2" t="s">
        <v>78</v>
      </c>
      <c r="C80" s="2" t="s">
        <v>294</v>
      </c>
      <c r="D80" s="2" t="s">
        <v>295</v>
      </c>
      <c r="E80" s="2" t="s">
        <v>186</v>
      </c>
      <c r="F80" s="2" t="s">
        <v>296</v>
      </c>
      <c r="G80" s="24" t="s">
        <v>297</v>
      </c>
      <c r="H80" s="2" t="s">
        <v>271</v>
      </c>
      <c r="I80" s="2" t="s">
        <v>272</v>
      </c>
      <c r="J80" s="2" t="s">
        <v>161</v>
      </c>
      <c r="K80" s="2" t="s">
        <v>162</v>
      </c>
      <c r="L80" s="2" t="s">
        <v>203</v>
      </c>
      <c r="M80" s="2" t="s">
        <v>163</v>
      </c>
      <c r="N80" s="2" t="s">
        <v>273</v>
      </c>
      <c r="O80" s="2" t="s">
        <v>83</v>
      </c>
      <c r="P80" s="2" t="s">
        <v>298</v>
      </c>
      <c r="Q80" s="2" t="s">
        <v>275</v>
      </c>
      <c r="R80" s="2" t="s">
        <v>207</v>
      </c>
      <c r="S80" s="2" t="s">
        <v>91</v>
      </c>
      <c r="T80" s="5">
        <v>1.7509999999999999</v>
      </c>
      <c r="U80" s="2" t="s">
        <v>299</v>
      </c>
      <c r="V80" s="6">
        <v>2.196E-2</v>
      </c>
      <c r="W80" s="6">
        <v>5.8339999999999996E-2</v>
      </c>
      <c r="X80" s="2" t="s">
        <v>209</v>
      </c>
      <c r="Y80" s="2" t="s">
        <v>83</v>
      </c>
      <c r="Z80" s="5">
        <v>2190000</v>
      </c>
      <c r="AA80" s="5">
        <v>3.681</v>
      </c>
      <c r="AB80" s="5">
        <v>94.027289999999994</v>
      </c>
      <c r="AC80" s="5">
        <v>0</v>
      </c>
      <c r="AD80" s="5">
        <v>7579.90733</v>
      </c>
      <c r="AE80" s="2" t="s">
        <v>3</v>
      </c>
      <c r="AF80" s="2" t="s">
        <v>3</v>
      </c>
      <c r="AG80" s="2" t="s">
        <v>27</v>
      </c>
      <c r="AH80" s="6">
        <v>3.9809999999999997E-4</v>
      </c>
      <c r="AI80" s="6">
        <v>1.5333699999999999E-2</v>
      </c>
      <c r="AJ80" s="6">
        <v>1.6642999999999999E-3</v>
      </c>
      <c r="AK80" s="2"/>
      <c r="AL80" s="63"/>
      <c r="AM80" s="63"/>
    </row>
    <row r="81" spans="1:39" x14ac:dyDescent="0.25">
      <c r="A81" s="2" t="s">
        <v>78</v>
      </c>
      <c r="B81" s="2" t="s">
        <v>92</v>
      </c>
      <c r="C81" s="2" t="s">
        <v>210</v>
      </c>
      <c r="D81" s="2" t="s">
        <v>211</v>
      </c>
      <c r="E81" s="2" t="s">
        <v>199</v>
      </c>
      <c r="F81" s="2" t="s">
        <v>212</v>
      </c>
      <c r="G81" s="9">
        <v>1185628</v>
      </c>
      <c r="H81" s="2" t="s">
        <v>201</v>
      </c>
      <c r="I81" s="2" t="s">
        <v>213</v>
      </c>
      <c r="J81" s="2" t="s">
        <v>82</v>
      </c>
      <c r="K81" s="2" t="s">
        <v>82</v>
      </c>
      <c r="L81" s="2" t="s">
        <v>203</v>
      </c>
      <c r="M81" s="2" t="s">
        <v>113</v>
      </c>
      <c r="N81" s="2" t="s">
        <v>214</v>
      </c>
      <c r="O81" s="2" t="s">
        <v>83</v>
      </c>
      <c r="P81" s="2" t="s">
        <v>205</v>
      </c>
      <c r="Q81" s="2" t="s">
        <v>206</v>
      </c>
      <c r="R81" s="2" t="s">
        <v>207</v>
      </c>
      <c r="S81" s="2" t="s">
        <v>86</v>
      </c>
      <c r="T81" s="5">
        <v>3.81</v>
      </c>
      <c r="U81" s="2" t="s">
        <v>215</v>
      </c>
      <c r="V81" s="6">
        <v>3.2599999999999997E-2</v>
      </c>
      <c r="W81" s="6">
        <v>4.8399999999999999E-2</v>
      </c>
      <c r="X81" s="2" t="s">
        <v>209</v>
      </c>
      <c r="Y81" s="2" t="s">
        <v>83</v>
      </c>
      <c r="Z81" s="5">
        <v>500000</v>
      </c>
      <c r="AA81" s="5">
        <v>1</v>
      </c>
      <c r="AB81" s="5">
        <v>94.38</v>
      </c>
      <c r="AC81" s="5">
        <v>0</v>
      </c>
      <c r="AD81" s="5">
        <v>471.9</v>
      </c>
      <c r="AE81" s="2" t="s">
        <v>3</v>
      </c>
      <c r="AF81" s="2" t="s">
        <v>3</v>
      </c>
      <c r="AG81" s="2" t="s">
        <v>27</v>
      </c>
      <c r="AH81" s="6">
        <v>5.0719999999999997E-4</v>
      </c>
      <c r="AI81" s="6">
        <v>9.546E-4</v>
      </c>
      <c r="AJ81" s="6">
        <v>1.036E-4</v>
      </c>
      <c r="AK81" s="2" t="s">
        <v>3</v>
      </c>
      <c r="AL81" s="63" t="s">
        <v>4</v>
      </c>
      <c r="AM81" s="63" t="s">
        <v>1</v>
      </c>
    </row>
    <row r="82" spans="1:39" x14ac:dyDescent="0.25">
      <c r="A82" s="2" t="s">
        <v>78</v>
      </c>
      <c r="B82" s="2" t="s">
        <v>92</v>
      </c>
      <c r="C82" s="2" t="s">
        <v>216</v>
      </c>
      <c r="D82" s="2" t="s">
        <v>217</v>
      </c>
      <c r="E82" s="2" t="s">
        <v>199</v>
      </c>
      <c r="F82" s="2" t="s">
        <v>218</v>
      </c>
      <c r="G82" s="9">
        <v>1191659</v>
      </c>
      <c r="H82" s="2" t="s">
        <v>201</v>
      </c>
      <c r="I82" s="2" t="s">
        <v>202</v>
      </c>
      <c r="J82" s="2" t="s">
        <v>82</v>
      </c>
      <c r="K82" s="2" t="s">
        <v>82</v>
      </c>
      <c r="L82" s="2" t="s">
        <v>203</v>
      </c>
      <c r="M82" s="2" t="s">
        <v>113</v>
      </c>
      <c r="N82" s="2" t="s">
        <v>219</v>
      </c>
      <c r="O82" s="2" t="s">
        <v>83</v>
      </c>
      <c r="P82" s="2" t="s">
        <v>205</v>
      </c>
      <c r="Q82" s="2" t="s">
        <v>206</v>
      </c>
      <c r="R82" s="2" t="s">
        <v>207</v>
      </c>
      <c r="S82" s="2" t="s">
        <v>86</v>
      </c>
      <c r="T82" s="5">
        <v>2.13</v>
      </c>
      <c r="U82" s="2" t="s">
        <v>173</v>
      </c>
      <c r="V82" s="6">
        <v>3.5400000000000001E-2</v>
      </c>
      <c r="W82" s="6">
        <v>3.3700000000000001E-2</v>
      </c>
      <c r="X82" s="2" t="s">
        <v>209</v>
      </c>
      <c r="Y82" s="2" t="s">
        <v>83</v>
      </c>
      <c r="Z82" s="5">
        <v>302000</v>
      </c>
      <c r="AA82" s="5">
        <v>1</v>
      </c>
      <c r="AB82" s="5">
        <v>104.17</v>
      </c>
      <c r="AC82" s="5">
        <v>0</v>
      </c>
      <c r="AD82" s="5">
        <v>314.59339999999997</v>
      </c>
      <c r="AE82" s="2" t="s">
        <v>3</v>
      </c>
      <c r="AF82" s="2" t="s">
        <v>3</v>
      </c>
      <c r="AG82" s="2" t="s">
        <v>27</v>
      </c>
      <c r="AH82" s="6">
        <v>2.7030000000000001E-4</v>
      </c>
      <c r="AI82" s="6">
        <v>6.3640000000000007E-4</v>
      </c>
      <c r="AJ82" s="6">
        <v>6.9099999999999999E-5</v>
      </c>
      <c r="AK82" s="2" t="s">
        <v>3</v>
      </c>
      <c r="AL82" s="63" t="s">
        <v>4</v>
      </c>
      <c r="AM82" s="63" t="s">
        <v>1</v>
      </c>
    </row>
    <row r="83" spans="1:39" x14ac:dyDescent="0.25">
      <c r="A83" s="2" t="s">
        <v>78</v>
      </c>
      <c r="B83" s="2" t="s">
        <v>92</v>
      </c>
      <c r="C83" s="2" t="s">
        <v>468</v>
      </c>
      <c r="D83" s="2" t="s">
        <v>469</v>
      </c>
      <c r="E83" s="2" t="s">
        <v>199</v>
      </c>
      <c r="F83" s="2" t="s">
        <v>470</v>
      </c>
      <c r="G83" s="9">
        <v>1143593</v>
      </c>
      <c r="H83" s="2" t="s">
        <v>201</v>
      </c>
      <c r="I83" s="2" t="s">
        <v>272</v>
      </c>
      <c r="J83" s="2" t="s">
        <v>82</v>
      </c>
      <c r="K83" s="2" t="s">
        <v>82</v>
      </c>
      <c r="L83" s="2" t="s">
        <v>203</v>
      </c>
      <c r="M83" s="2" t="s">
        <v>113</v>
      </c>
      <c r="N83" s="2" t="s">
        <v>471</v>
      </c>
      <c r="O83" s="2" t="s">
        <v>83</v>
      </c>
      <c r="P83" s="2" t="s">
        <v>205</v>
      </c>
      <c r="Q83" s="2" t="s">
        <v>206</v>
      </c>
      <c r="R83" s="2" t="s">
        <v>207</v>
      </c>
      <c r="S83" s="2" t="s">
        <v>86</v>
      </c>
      <c r="T83" s="5">
        <v>3.42</v>
      </c>
      <c r="U83" s="2" t="s">
        <v>472</v>
      </c>
      <c r="V83" s="6">
        <v>4.6900000000000004E-2</v>
      </c>
      <c r="W83" s="6">
        <v>7.0599999999999996E-2</v>
      </c>
      <c r="X83" s="2" t="s">
        <v>209</v>
      </c>
      <c r="Y83" s="2" t="s">
        <v>83</v>
      </c>
      <c r="Z83" s="5">
        <v>279122.3</v>
      </c>
      <c r="AA83" s="5">
        <v>1</v>
      </c>
      <c r="AB83" s="5">
        <v>99.26</v>
      </c>
      <c r="AC83" s="5">
        <v>0</v>
      </c>
      <c r="AD83" s="5">
        <v>277.05678999999998</v>
      </c>
      <c r="AE83" s="2" t="s">
        <v>3</v>
      </c>
      <c r="AF83" s="2" t="s">
        <v>3</v>
      </c>
      <c r="AG83" s="2" t="s">
        <v>27</v>
      </c>
      <c r="AH83" s="6">
        <v>2.332E-4</v>
      </c>
      <c r="AI83" s="6">
        <v>5.6050000000000002E-4</v>
      </c>
      <c r="AJ83" s="6">
        <v>6.0800000000000001E-5</v>
      </c>
      <c r="AK83" s="2" t="s">
        <v>3</v>
      </c>
      <c r="AL83" s="63" t="s">
        <v>4</v>
      </c>
      <c r="AM83" s="63" t="s">
        <v>1</v>
      </c>
    </row>
    <row r="84" spans="1:39" x14ac:dyDescent="0.25">
      <c r="A84" s="2" t="s">
        <v>78</v>
      </c>
      <c r="B84" s="2" t="s">
        <v>92</v>
      </c>
      <c r="C84" s="2" t="s">
        <v>220</v>
      </c>
      <c r="D84" s="2" t="s">
        <v>221</v>
      </c>
      <c r="E84" s="2" t="s">
        <v>199</v>
      </c>
      <c r="F84" s="2" t="s">
        <v>222</v>
      </c>
      <c r="G84" s="9">
        <v>7200173</v>
      </c>
      <c r="H84" s="2" t="s">
        <v>201</v>
      </c>
      <c r="I84" s="2" t="s">
        <v>213</v>
      </c>
      <c r="J84" s="2" t="s">
        <v>82</v>
      </c>
      <c r="K84" s="2" t="s">
        <v>82</v>
      </c>
      <c r="L84" s="2" t="s">
        <v>203</v>
      </c>
      <c r="M84" s="2" t="s">
        <v>113</v>
      </c>
      <c r="N84" s="2" t="s">
        <v>223</v>
      </c>
      <c r="O84" s="2" t="s">
        <v>83</v>
      </c>
      <c r="P84" s="2" t="s">
        <v>224</v>
      </c>
      <c r="Q84" s="2" t="s">
        <v>206</v>
      </c>
      <c r="R84" s="2" t="s">
        <v>207</v>
      </c>
      <c r="S84" s="2" t="s">
        <v>86</v>
      </c>
      <c r="T84" s="5">
        <v>1.99</v>
      </c>
      <c r="U84" s="2" t="s">
        <v>225</v>
      </c>
      <c r="V84" s="6">
        <v>3.4500000000000003E-2</v>
      </c>
      <c r="W84" s="6">
        <v>5.0499999999999996E-2</v>
      </c>
      <c r="X84" s="2" t="s">
        <v>209</v>
      </c>
      <c r="Y84" s="2" t="s">
        <v>83</v>
      </c>
      <c r="Z84" s="5">
        <v>220000</v>
      </c>
      <c r="AA84" s="5">
        <v>1</v>
      </c>
      <c r="AB84" s="5">
        <v>97.31</v>
      </c>
      <c r="AC84" s="5">
        <v>0</v>
      </c>
      <c r="AD84" s="5">
        <v>214.08199999999999</v>
      </c>
      <c r="AE84" s="2" t="s">
        <v>3</v>
      </c>
      <c r="AF84" s="2" t="s">
        <v>3</v>
      </c>
      <c r="AG84" s="2" t="s">
        <v>27</v>
      </c>
      <c r="AH84" s="6">
        <v>3.0200000000000002E-4</v>
      </c>
      <c r="AI84" s="6">
        <v>4.3310000000000001E-4</v>
      </c>
      <c r="AJ84" s="6">
        <v>4.7000000000000004E-5</v>
      </c>
      <c r="AK84" s="2" t="s">
        <v>3</v>
      </c>
      <c r="AL84" s="63" t="s">
        <v>4</v>
      </c>
      <c r="AM84" s="63" t="s">
        <v>1</v>
      </c>
    </row>
    <row r="85" spans="1:39" x14ac:dyDescent="0.25">
      <c r="A85" s="2" t="s">
        <v>78</v>
      </c>
      <c r="B85" s="2" t="s">
        <v>92</v>
      </c>
      <c r="C85" s="2" t="s">
        <v>226</v>
      </c>
      <c r="D85" s="2" t="s">
        <v>227</v>
      </c>
      <c r="E85" s="2" t="s">
        <v>199</v>
      </c>
      <c r="F85" s="2" t="s">
        <v>228</v>
      </c>
      <c r="G85" s="9">
        <v>1199488</v>
      </c>
      <c r="H85" s="2" t="s">
        <v>201</v>
      </c>
      <c r="I85" s="2" t="s">
        <v>213</v>
      </c>
      <c r="J85" s="2" t="s">
        <v>82</v>
      </c>
      <c r="K85" s="2" t="s">
        <v>82</v>
      </c>
      <c r="L85" s="2" t="s">
        <v>203</v>
      </c>
      <c r="M85" s="2" t="s">
        <v>113</v>
      </c>
      <c r="N85" s="2" t="s">
        <v>229</v>
      </c>
      <c r="O85" s="2" t="s">
        <v>83</v>
      </c>
      <c r="P85" s="2" t="s">
        <v>230</v>
      </c>
      <c r="Q85" s="2" t="s">
        <v>206</v>
      </c>
      <c r="R85" s="2" t="s">
        <v>207</v>
      </c>
      <c r="S85" s="2" t="s">
        <v>86</v>
      </c>
      <c r="T85" s="5">
        <v>3.07</v>
      </c>
      <c r="U85" s="2" t="s">
        <v>231</v>
      </c>
      <c r="V85" s="6">
        <v>7.2499999999999995E-2</v>
      </c>
      <c r="W85" s="6">
        <v>6.2300000000000001E-2</v>
      </c>
      <c r="X85" s="2" t="s">
        <v>209</v>
      </c>
      <c r="Y85" s="2" t="s">
        <v>83</v>
      </c>
      <c r="Z85" s="5">
        <v>599535</v>
      </c>
      <c r="AA85" s="5">
        <v>1</v>
      </c>
      <c r="AB85" s="5">
        <v>108.29</v>
      </c>
      <c r="AC85" s="5">
        <v>0</v>
      </c>
      <c r="AD85" s="5">
        <v>649.23644999999999</v>
      </c>
      <c r="AE85" s="2" t="s">
        <v>3</v>
      </c>
      <c r="AF85" s="2" t="s">
        <v>3</v>
      </c>
      <c r="AG85" s="2" t="s">
        <v>27</v>
      </c>
      <c r="AH85" s="6">
        <v>7.4940000000000011E-4</v>
      </c>
      <c r="AI85" s="6">
        <v>1.3134000000000002E-3</v>
      </c>
      <c r="AJ85" s="6">
        <v>1.4249999999999999E-4</v>
      </c>
      <c r="AK85" s="2" t="s">
        <v>3</v>
      </c>
      <c r="AL85" s="63" t="s">
        <v>4</v>
      </c>
      <c r="AM85" s="63" t="s">
        <v>1</v>
      </c>
    </row>
    <row r="86" spans="1:39" x14ac:dyDescent="0.25">
      <c r="A86" s="2" t="s">
        <v>78</v>
      </c>
      <c r="B86" s="2" t="s">
        <v>92</v>
      </c>
      <c r="C86" s="2" t="s">
        <v>232</v>
      </c>
      <c r="D86" s="2" t="s">
        <v>233</v>
      </c>
      <c r="E86" s="2" t="s">
        <v>199</v>
      </c>
      <c r="F86" s="2" t="s">
        <v>234</v>
      </c>
      <c r="G86" s="9">
        <v>1198571</v>
      </c>
      <c r="H86" s="2" t="s">
        <v>201</v>
      </c>
      <c r="I86" s="2" t="s">
        <v>213</v>
      </c>
      <c r="J86" s="2" t="s">
        <v>82</v>
      </c>
      <c r="K86" s="2" t="s">
        <v>82</v>
      </c>
      <c r="L86" s="2" t="s">
        <v>203</v>
      </c>
      <c r="M86" s="2" t="s">
        <v>113</v>
      </c>
      <c r="N86" s="2" t="s">
        <v>229</v>
      </c>
      <c r="O86" s="2" t="s">
        <v>83</v>
      </c>
      <c r="P86" s="2" t="s">
        <v>230</v>
      </c>
      <c r="Q86" s="2" t="s">
        <v>206</v>
      </c>
      <c r="R86" s="2" t="s">
        <v>207</v>
      </c>
      <c r="S86" s="2" t="s">
        <v>86</v>
      </c>
      <c r="T86" s="5">
        <v>4.5599999999999996</v>
      </c>
      <c r="U86" s="2" t="s">
        <v>235</v>
      </c>
      <c r="V86" s="6">
        <v>6.7699999999999996E-2</v>
      </c>
      <c r="W86" s="6">
        <v>5.8799999999999998E-2</v>
      </c>
      <c r="X86" s="2" t="s">
        <v>209</v>
      </c>
      <c r="Y86" s="2" t="s">
        <v>83</v>
      </c>
      <c r="Z86" s="5">
        <v>200000</v>
      </c>
      <c r="AA86" s="5">
        <v>1</v>
      </c>
      <c r="AB86" s="5">
        <v>108.96</v>
      </c>
      <c r="AC86" s="5">
        <v>0</v>
      </c>
      <c r="AD86" s="5">
        <v>217.92</v>
      </c>
      <c r="AE86" s="2" t="s">
        <v>3</v>
      </c>
      <c r="AF86" s="2" t="s">
        <v>3</v>
      </c>
      <c r="AG86" s="2" t="s">
        <v>27</v>
      </c>
      <c r="AH86" s="6">
        <v>2.6659999999999998E-4</v>
      </c>
      <c r="AI86" s="6">
        <v>4.4080000000000004E-4</v>
      </c>
      <c r="AJ86" s="6">
        <v>4.7800000000000003E-5</v>
      </c>
      <c r="AK86" s="2" t="s">
        <v>3</v>
      </c>
      <c r="AL86" s="63" t="s">
        <v>4</v>
      </c>
      <c r="AM86" s="63" t="s">
        <v>1</v>
      </c>
    </row>
    <row r="87" spans="1:39" x14ac:dyDescent="0.25">
      <c r="A87" s="2" t="s">
        <v>78</v>
      </c>
      <c r="B87" s="2" t="s">
        <v>92</v>
      </c>
      <c r="C87" s="2" t="s">
        <v>236</v>
      </c>
      <c r="D87" s="2" t="s">
        <v>237</v>
      </c>
      <c r="E87" s="2" t="s">
        <v>199</v>
      </c>
      <c r="F87" s="2" t="s">
        <v>238</v>
      </c>
      <c r="G87" s="9">
        <v>6000210</v>
      </c>
      <c r="H87" s="2" t="s">
        <v>201</v>
      </c>
      <c r="I87" s="2" t="s">
        <v>202</v>
      </c>
      <c r="J87" s="2" t="s">
        <v>82</v>
      </c>
      <c r="K87" s="2" t="s">
        <v>82</v>
      </c>
      <c r="L87" s="2" t="s">
        <v>203</v>
      </c>
      <c r="M87" s="2" t="s">
        <v>113</v>
      </c>
      <c r="N87" s="2" t="s">
        <v>229</v>
      </c>
      <c r="O87" s="2" t="s">
        <v>83</v>
      </c>
      <c r="P87" s="2" t="s">
        <v>239</v>
      </c>
      <c r="Q87" s="2" t="s">
        <v>206</v>
      </c>
      <c r="R87" s="2" t="s">
        <v>207</v>
      </c>
      <c r="S87" s="2" t="s">
        <v>86</v>
      </c>
      <c r="T87" s="5">
        <v>3.88</v>
      </c>
      <c r="U87" s="2" t="s">
        <v>240</v>
      </c>
      <c r="V87" s="6">
        <v>3.85E-2</v>
      </c>
      <c r="W87" s="6">
        <v>2.0299999999999999E-2</v>
      </c>
      <c r="X87" s="2" t="s">
        <v>209</v>
      </c>
      <c r="Y87" s="2" t="s">
        <v>83</v>
      </c>
      <c r="Z87" s="5">
        <v>257204.3</v>
      </c>
      <c r="AA87" s="5">
        <v>1</v>
      </c>
      <c r="AB87" s="5">
        <v>120.49</v>
      </c>
      <c r="AC87" s="5">
        <v>8.7760999999999996</v>
      </c>
      <c r="AD87" s="5">
        <v>318.68158</v>
      </c>
      <c r="AE87" s="2" t="s">
        <v>3</v>
      </c>
      <c r="AF87" s="2" t="s">
        <v>3</v>
      </c>
      <c r="AG87" s="2" t="s">
        <v>27</v>
      </c>
      <c r="AH87" s="6">
        <v>1.0059999999999999E-4</v>
      </c>
      <c r="AI87" s="6">
        <v>6.447E-4</v>
      </c>
      <c r="AJ87" s="6">
        <v>7.0000000000000007E-5</v>
      </c>
      <c r="AK87" s="2" t="s">
        <v>3</v>
      </c>
      <c r="AL87" s="63" t="s">
        <v>4</v>
      </c>
      <c r="AM87" s="63" t="s">
        <v>1</v>
      </c>
    </row>
    <row r="88" spans="1:39" x14ac:dyDescent="0.25">
      <c r="A88" s="2" t="s">
        <v>78</v>
      </c>
      <c r="B88" s="2" t="s">
        <v>92</v>
      </c>
      <c r="C88" s="2" t="s">
        <v>236</v>
      </c>
      <c r="D88" s="2" t="s">
        <v>237</v>
      </c>
      <c r="E88" s="2" t="s">
        <v>199</v>
      </c>
      <c r="F88" s="2" t="s">
        <v>241</v>
      </c>
      <c r="G88" s="9">
        <v>6000236</v>
      </c>
      <c r="H88" s="2" t="s">
        <v>201</v>
      </c>
      <c r="I88" s="2" t="s">
        <v>202</v>
      </c>
      <c r="J88" s="2" t="s">
        <v>82</v>
      </c>
      <c r="K88" s="2" t="s">
        <v>82</v>
      </c>
      <c r="L88" s="2" t="s">
        <v>203</v>
      </c>
      <c r="M88" s="2" t="s">
        <v>113</v>
      </c>
      <c r="N88" s="2" t="s">
        <v>229</v>
      </c>
      <c r="O88" s="2" t="s">
        <v>83</v>
      </c>
      <c r="P88" s="2" t="s">
        <v>239</v>
      </c>
      <c r="Q88" s="2" t="s">
        <v>206</v>
      </c>
      <c r="R88" s="2" t="s">
        <v>207</v>
      </c>
      <c r="S88" s="2" t="s">
        <v>86</v>
      </c>
      <c r="T88" s="5">
        <v>1.38</v>
      </c>
      <c r="U88" s="2" t="s">
        <v>138</v>
      </c>
      <c r="V88" s="6">
        <v>4.4999999999999998E-2</v>
      </c>
      <c r="W88" s="6">
        <v>1.6399999999999998E-2</v>
      </c>
      <c r="X88" s="2" t="s">
        <v>209</v>
      </c>
      <c r="Y88" s="2" t="s">
        <v>83</v>
      </c>
      <c r="Z88" s="5">
        <v>383000</v>
      </c>
      <c r="AA88" s="5">
        <v>1</v>
      </c>
      <c r="AB88" s="5">
        <v>118.26</v>
      </c>
      <c r="AC88" s="5">
        <v>0</v>
      </c>
      <c r="AD88" s="5">
        <v>452.93579999999997</v>
      </c>
      <c r="AE88" s="2" t="s">
        <v>3</v>
      </c>
      <c r="AF88" s="2" t="s">
        <v>3</v>
      </c>
      <c r="AG88" s="2" t="s">
        <v>27</v>
      </c>
      <c r="AH88" s="6">
        <v>1.295E-4</v>
      </c>
      <c r="AI88" s="6">
        <v>9.1629999999999999E-4</v>
      </c>
      <c r="AJ88" s="6">
        <v>9.939999999999999E-5</v>
      </c>
      <c r="AK88" s="2" t="s">
        <v>3</v>
      </c>
      <c r="AL88" s="63" t="s">
        <v>4</v>
      </c>
      <c r="AM88" s="63" t="s">
        <v>1</v>
      </c>
    </row>
    <row r="89" spans="1:39" x14ac:dyDescent="0.25">
      <c r="A89" s="2" t="s">
        <v>78</v>
      </c>
      <c r="B89" s="2" t="s">
        <v>92</v>
      </c>
      <c r="C89" s="2" t="s">
        <v>236</v>
      </c>
      <c r="D89" s="2" t="s">
        <v>237</v>
      </c>
      <c r="E89" s="2" t="s">
        <v>199</v>
      </c>
      <c r="F89" s="2" t="s">
        <v>242</v>
      </c>
      <c r="G89" s="9">
        <v>6000285</v>
      </c>
      <c r="H89" s="2" t="s">
        <v>201</v>
      </c>
      <c r="I89" s="2" t="s">
        <v>202</v>
      </c>
      <c r="J89" s="2" t="s">
        <v>82</v>
      </c>
      <c r="K89" s="2" t="s">
        <v>82</v>
      </c>
      <c r="L89" s="2" t="s">
        <v>203</v>
      </c>
      <c r="M89" s="2" t="s">
        <v>113</v>
      </c>
      <c r="N89" s="2" t="s">
        <v>229</v>
      </c>
      <c r="O89" s="2" t="s">
        <v>83</v>
      </c>
      <c r="P89" s="2" t="s">
        <v>239</v>
      </c>
      <c r="Q89" s="2" t="s">
        <v>206</v>
      </c>
      <c r="R89" s="2" t="s">
        <v>207</v>
      </c>
      <c r="S89" s="2" t="s">
        <v>86</v>
      </c>
      <c r="T89" s="5">
        <v>6.24</v>
      </c>
      <c r="U89" s="2" t="s">
        <v>243</v>
      </c>
      <c r="V89" s="6">
        <v>2.3900000000000001E-2</v>
      </c>
      <c r="W89" s="6">
        <v>2.5099999999999997E-2</v>
      </c>
      <c r="X89" s="2" t="s">
        <v>209</v>
      </c>
      <c r="Y89" s="2" t="s">
        <v>83</v>
      </c>
      <c r="Z89" s="5">
        <v>280000</v>
      </c>
      <c r="AA89" s="5">
        <v>1</v>
      </c>
      <c r="AB89" s="5">
        <v>110.76</v>
      </c>
      <c r="AC89" s="5">
        <v>0</v>
      </c>
      <c r="AD89" s="5">
        <v>310.12799999999999</v>
      </c>
      <c r="AE89" s="2" t="s">
        <v>3</v>
      </c>
      <c r="AF89" s="2" t="s">
        <v>3</v>
      </c>
      <c r="AG89" s="2" t="s">
        <v>27</v>
      </c>
      <c r="AH89" s="6">
        <v>7.1899999999999999E-5</v>
      </c>
      <c r="AI89" s="6">
        <v>6.2740000000000007E-4</v>
      </c>
      <c r="AJ89" s="6">
        <v>6.8100000000000002E-5</v>
      </c>
      <c r="AK89" s="2" t="s">
        <v>3</v>
      </c>
      <c r="AL89" s="63" t="s">
        <v>4</v>
      </c>
      <c r="AM89" s="63" t="s">
        <v>1</v>
      </c>
    </row>
    <row r="90" spans="1:39" x14ac:dyDescent="0.25">
      <c r="A90" s="2" t="s">
        <v>78</v>
      </c>
      <c r="B90" s="2" t="s">
        <v>92</v>
      </c>
      <c r="C90" s="2" t="s">
        <v>236</v>
      </c>
      <c r="D90" s="2" t="s">
        <v>237</v>
      </c>
      <c r="E90" s="2" t="s">
        <v>199</v>
      </c>
      <c r="F90" s="2" t="s">
        <v>244</v>
      </c>
      <c r="G90" s="9">
        <v>6000392</v>
      </c>
      <c r="H90" s="2" t="s">
        <v>201</v>
      </c>
      <c r="I90" s="2" t="s">
        <v>202</v>
      </c>
      <c r="J90" s="2" t="s">
        <v>82</v>
      </c>
      <c r="K90" s="2" t="s">
        <v>82</v>
      </c>
      <c r="L90" s="2" t="s">
        <v>203</v>
      </c>
      <c r="M90" s="2" t="s">
        <v>113</v>
      </c>
      <c r="N90" s="2" t="s">
        <v>229</v>
      </c>
      <c r="O90" s="2" t="s">
        <v>83</v>
      </c>
      <c r="P90" s="2" t="s">
        <v>239</v>
      </c>
      <c r="Q90" s="2" t="s">
        <v>206</v>
      </c>
      <c r="R90" s="2" t="s">
        <v>207</v>
      </c>
      <c r="S90" s="2" t="s">
        <v>86</v>
      </c>
      <c r="T90" s="5">
        <v>11.12</v>
      </c>
      <c r="U90" s="2" t="s">
        <v>245</v>
      </c>
      <c r="V90" s="6">
        <v>1.2500000000000001E-2</v>
      </c>
      <c r="W90" s="6">
        <v>2.98E-2</v>
      </c>
      <c r="X90" s="2" t="s">
        <v>209</v>
      </c>
      <c r="Y90" s="2" t="s">
        <v>83</v>
      </c>
      <c r="Z90" s="5">
        <v>150000</v>
      </c>
      <c r="AA90" s="5">
        <v>1</v>
      </c>
      <c r="AB90" s="5">
        <v>92.01</v>
      </c>
      <c r="AC90" s="5">
        <v>0</v>
      </c>
      <c r="AD90" s="5">
        <v>138.01499999999999</v>
      </c>
      <c r="AE90" s="2" t="s">
        <v>3</v>
      </c>
      <c r="AF90" s="2" t="s">
        <v>3</v>
      </c>
      <c r="AG90" s="2" t="s">
        <v>27</v>
      </c>
      <c r="AH90" s="6">
        <v>3.4900000000000001E-5</v>
      </c>
      <c r="AI90" s="6">
        <v>2.7920000000000001E-4</v>
      </c>
      <c r="AJ90" s="6">
        <v>3.0300000000000001E-5</v>
      </c>
      <c r="AK90" s="2" t="s">
        <v>3</v>
      </c>
      <c r="AL90" s="63" t="s">
        <v>4</v>
      </c>
      <c r="AM90" s="63" t="s">
        <v>1</v>
      </c>
    </row>
    <row r="91" spans="1:39" x14ac:dyDescent="0.25">
      <c r="A91" s="2" t="s">
        <v>78</v>
      </c>
      <c r="B91" s="2" t="s">
        <v>92</v>
      </c>
      <c r="C91" s="2" t="s">
        <v>236</v>
      </c>
      <c r="D91" s="2" t="s">
        <v>237</v>
      </c>
      <c r="E91" s="2" t="s">
        <v>199</v>
      </c>
      <c r="F91" s="2" t="s">
        <v>246</v>
      </c>
      <c r="G91" s="9">
        <v>1196781</v>
      </c>
      <c r="H91" s="2" t="s">
        <v>201</v>
      </c>
      <c r="I91" s="2" t="s">
        <v>202</v>
      </c>
      <c r="J91" s="2" t="s">
        <v>82</v>
      </c>
      <c r="K91" s="2" t="s">
        <v>82</v>
      </c>
      <c r="L91" s="2" t="s">
        <v>203</v>
      </c>
      <c r="M91" s="2" t="s">
        <v>113</v>
      </c>
      <c r="N91" s="2" t="s">
        <v>229</v>
      </c>
      <c r="O91" s="2" t="s">
        <v>83</v>
      </c>
      <c r="P91" s="2" t="s">
        <v>239</v>
      </c>
      <c r="Q91" s="2" t="s">
        <v>206</v>
      </c>
      <c r="R91" s="2" t="s">
        <v>207</v>
      </c>
      <c r="S91" s="2" t="s">
        <v>86</v>
      </c>
      <c r="T91" s="5">
        <v>8.0500000000000007</v>
      </c>
      <c r="U91" s="2" t="s">
        <v>247</v>
      </c>
      <c r="V91" s="6">
        <v>0.03</v>
      </c>
      <c r="W91" s="6">
        <v>2.7400000000000001E-2</v>
      </c>
      <c r="X91" s="2" t="s">
        <v>209</v>
      </c>
      <c r="Y91" s="2" t="s">
        <v>83</v>
      </c>
      <c r="Z91" s="5">
        <v>257000</v>
      </c>
      <c r="AA91" s="5">
        <v>1</v>
      </c>
      <c r="AB91" s="5">
        <v>104.51</v>
      </c>
      <c r="AC91" s="5">
        <v>0</v>
      </c>
      <c r="AD91" s="5">
        <v>268.59070000000003</v>
      </c>
      <c r="AE91" s="2" t="s">
        <v>3</v>
      </c>
      <c r="AF91" s="2" t="s">
        <v>3</v>
      </c>
      <c r="AG91" s="2" t="s">
        <v>27</v>
      </c>
      <c r="AH91" s="6">
        <v>1.005E-4</v>
      </c>
      <c r="AI91" s="6">
        <v>5.4330000000000003E-4</v>
      </c>
      <c r="AJ91" s="6">
        <v>5.8999999999999998E-5</v>
      </c>
      <c r="AK91" s="2" t="s">
        <v>3</v>
      </c>
      <c r="AL91" s="63" t="s">
        <v>4</v>
      </c>
      <c r="AM91" s="63" t="s">
        <v>1</v>
      </c>
    </row>
    <row r="92" spans="1:39" x14ac:dyDescent="0.25">
      <c r="A92" s="2" t="s">
        <v>78</v>
      </c>
      <c r="B92" s="2" t="s">
        <v>92</v>
      </c>
      <c r="C92" s="2" t="s">
        <v>248</v>
      </c>
      <c r="D92" s="2" t="s">
        <v>249</v>
      </c>
      <c r="E92" s="2" t="s">
        <v>199</v>
      </c>
      <c r="F92" s="2" t="s">
        <v>250</v>
      </c>
      <c r="G92" s="9">
        <v>1138650</v>
      </c>
      <c r="H92" s="2" t="s">
        <v>201</v>
      </c>
      <c r="I92" s="2" t="s">
        <v>202</v>
      </c>
      <c r="J92" s="2" t="s">
        <v>82</v>
      </c>
      <c r="K92" s="2" t="s">
        <v>82</v>
      </c>
      <c r="L92" s="2" t="s">
        <v>203</v>
      </c>
      <c r="M92" s="2" t="s">
        <v>113</v>
      </c>
      <c r="N92" s="2" t="s">
        <v>204</v>
      </c>
      <c r="O92" s="2" t="s">
        <v>83</v>
      </c>
      <c r="P92" s="2" t="s">
        <v>239</v>
      </c>
      <c r="Q92" s="2" t="s">
        <v>206</v>
      </c>
      <c r="R92" s="2" t="s">
        <v>207</v>
      </c>
      <c r="S92" s="2" t="s">
        <v>86</v>
      </c>
      <c r="T92" s="5">
        <v>3.14</v>
      </c>
      <c r="U92" s="2" t="s">
        <v>251</v>
      </c>
      <c r="V92" s="6">
        <v>1.34E-2</v>
      </c>
      <c r="W92" s="6">
        <v>2.29E-2</v>
      </c>
      <c r="X92" s="2" t="s">
        <v>209</v>
      </c>
      <c r="Y92" s="2" t="s">
        <v>83</v>
      </c>
      <c r="Z92" s="5">
        <v>103801.4</v>
      </c>
      <c r="AA92" s="5">
        <v>1</v>
      </c>
      <c r="AB92" s="5">
        <v>110.26</v>
      </c>
      <c r="AC92" s="5">
        <v>0</v>
      </c>
      <c r="AD92" s="5">
        <v>114.45142</v>
      </c>
      <c r="AE92" s="2" t="s">
        <v>3</v>
      </c>
      <c r="AF92" s="2" t="s">
        <v>3</v>
      </c>
      <c r="AG92" s="2" t="s">
        <v>27</v>
      </c>
      <c r="AH92" s="6">
        <v>3.6099999999999997E-5</v>
      </c>
      <c r="AI92" s="6">
        <v>2.3150000000000002E-4</v>
      </c>
      <c r="AJ92" s="6">
        <v>2.51E-5</v>
      </c>
      <c r="AK92" s="2" t="s">
        <v>3</v>
      </c>
      <c r="AL92" s="63" t="s">
        <v>4</v>
      </c>
      <c r="AM92" s="63" t="s">
        <v>1</v>
      </c>
    </row>
    <row r="93" spans="1:39" x14ac:dyDescent="0.25">
      <c r="A93" s="2" t="s">
        <v>78</v>
      </c>
      <c r="B93" s="2" t="s">
        <v>92</v>
      </c>
      <c r="C93" s="2" t="s">
        <v>248</v>
      </c>
      <c r="D93" s="2" t="s">
        <v>249</v>
      </c>
      <c r="E93" s="2" t="s">
        <v>199</v>
      </c>
      <c r="F93" s="2" t="s">
        <v>473</v>
      </c>
      <c r="G93" s="9">
        <v>1156603</v>
      </c>
      <c r="H93" s="2" t="s">
        <v>201</v>
      </c>
      <c r="I93" s="2" t="s">
        <v>202</v>
      </c>
      <c r="J93" s="2" t="s">
        <v>82</v>
      </c>
      <c r="K93" s="2" t="s">
        <v>82</v>
      </c>
      <c r="L93" s="2" t="s">
        <v>203</v>
      </c>
      <c r="M93" s="2" t="s">
        <v>113</v>
      </c>
      <c r="N93" s="2" t="s">
        <v>204</v>
      </c>
      <c r="O93" s="2" t="s">
        <v>83</v>
      </c>
      <c r="P93" s="2" t="s">
        <v>239</v>
      </c>
      <c r="Q93" s="2" t="s">
        <v>206</v>
      </c>
      <c r="R93" s="2" t="s">
        <v>207</v>
      </c>
      <c r="S93" s="2" t="s">
        <v>86</v>
      </c>
      <c r="T93" s="5">
        <v>2.86</v>
      </c>
      <c r="U93" s="2" t="s">
        <v>322</v>
      </c>
      <c r="V93" s="6">
        <v>1.77E-2</v>
      </c>
      <c r="W93" s="6">
        <v>2.1299999999999999E-2</v>
      </c>
      <c r="X93" s="2" t="s">
        <v>209</v>
      </c>
      <c r="Y93" s="2" t="s">
        <v>83</v>
      </c>
      <c r="Z93" s="5">
        <v>277950</v>
      </c>
      <c r="AA93" s="5">
        <v>1</v>
      </c>
      <c r="AB93" s="5">
        <v>111.11</v>
      </c>
      <c r="AC93" s="5">
        <v>0</v>
      </c>
      <c r="AD93" s="5">
        <v>308.83024</v>
      </c>
      <c r="AE93" s="2" t="s">
        <v>3</v>
      </c>
      <c r="AF93" s="2" t="s">
        <v>3</v>
      </c>
      <c r="AG93" s="2" t="s">
        <v>27</v>
      </c>
      <c r="AH93" s="6">
        <v>1.0080000000000001E-4</v>
      </c>
      <c r="AI93" s="6">
        <v>6.2469999999999995E-4</v>
      </c>
      <c r="AJ93" s="6">
        <v>6.7799999999999995E-5</v>
      </c>
      <c r="AK93" s="2" t="s">
        <v>3</v>
      </c>
      <c r="AL93" s="63" t="s">
        <v>4</v>
      </c>
      <c r="AM93" s="63" t="s">
        <v>1</v>
      </c>
    </row>
    <row r="94" spans="1:39" x14ac:dyDescent="0.25">
      <c r="A94" s="2" t="s">
        <v>78</v>
      </c>
      <c r="B94" s="2" t="s">
        <v>92</v>
      </c>
      <c r="C94" s="2" t="s">
        <v>252</v>
      </c>
      <c r="D94" s="2" t="s">
        <v>253</v>
      </c>
      <c r="E94" s="2" t="s">
        <v>199</v>
      </c>
      <c r="F94" s="2" t="s">
        <v>254</v>
      </c>
      <c r="G94" s="9">
        <v>5850110</v>
      </c>
      <c r="H94" s="2" t="s">
        <v>201</v>
      </c>
      <c r="I94" s="2" t="s">
        <v>213</v>
      </c>
      <c r="J94" s="2" t="s">
        <v>82</v>
      </c>
      <c r="K94" s="2" t="s">
        <v>82</v>
      </c>
      <c r="L94" s="2" t="s">
        <v>203</v>
      </c>
      <c r="M94" s="2" t="s">
        <v>113</v>
      </c>
      <c r="N94" s="2" t="s">
        <v>214</v>
      </c>
      <c r="O94" s="2" t="s">
        <v>83</v>
      </c>
      <c r="P94" s="2" t="s">
        <v>255</v>
      </c>
      <c r="Q94" s="2" t="s">
        <v>206</v>
      </c>
      <c r="R94" s="2" t="s">
        <v>207</v>
      </c>
      <c r="S94" s="2" t="s">
        <v>86</v>
      </c>
      <c r="T94" s="5">
        <v>5.22</v>
      </c>
      <c r="U94" s="2" t="s">
        <v>256</v>
      </c>
      <c r="V94" s="6">
        <v>1.95E-2</v>
      </c>
      <c r="W94" s="6">
        <v>5.0099999999999999E-2</v>
      </c>
      <c r="X94" s="2" t="s">
        <v>209</v>
      </c>
      <c r="Y94" s="2" t="s">
        <v>83</v>
      </c>
      <c r="Z94" s="5">
        <v>355393.24</v>
      </c>
      <c r="AA94" s="5">
        <v>1</v>
      </c>
      <c r="AB94" s="5">
        <v>85.74</v>
      </c>
      <c r="AC94" s="5">
        <v>0</v>
      </c>
      <c r="AD94" s="5">
        <v>304.71415999999999</v>
      </c>
      <c r="AE94" s="2" t="s">
        <v>3</v>
      </c>
      <c r="AF94" s="2" t="s">
        <v>3</v>
      </c>
      <c r="AG94" s="2" t="s">
        <v>27</v>
      </c>
      <c r="AH94" s="6">
        <v>3.2469999999999998E-4</v>
      </c>
      <c r="AI94" s="6">
        <v>6.1640000000000002E-4</v>
      </c>
      <c r="AJ94" s="6">
        <v>6.69E-5</v>
      </c>
      <c r="AK94" s="2" t="s">
        <v>3</v>
      </c>
      <c r="AL94" s="63" t="s">
        <v>4</v>
      </c>
      <c r="AM94" s="63" t="s">
        <v>1</v>
      </c>
    </row>
    <row r="95" spans="1:39" x14ac:dyDescent="0.25">
      <c r="A95" s="2" t="s">
        <v>78</v>
      </c>
      <c r="B95" s="2" t="s">
        <v>92</v>
      </c>
      <c r="C95" s="2" t="s">
        <v>257</v>
      </c>
      <c r="D95" s="2" t="s">
        <v>258</v>
      </c>
      <c r="E95" s="2" t="s">
        <v>199</v>
      </c>
      <c r="F95" s="2" t="s">
        <v>259</v>
      </c>
      <c r="G95" s="9">
        <v>1135920</v>
      </c>
      <c r="H95" s="2" t="s">
        <v>201</v>
      </c>
      <c r="I95" s="2" t="s">
        <v>213</v>
      </c>
      <c r="J95" s="2" t="s">
        <v>82</v>
      </c>
      <c r="K95" s="2" t="s">
        <v>82</v>
      </c>
      <c r="L95" s="2" t="s">
        <v>203</v>
      </c>
      <c r="M95" s="2" t="s">
        <v>113</v>
      </c>
      <c r="N95" s="2" t="s">
        <v>214</v>
      </c>
      <c r="O95" s="2" t="s">
        <v>83</v>
      </c>
      <c r="P95" s="2" t="s">
        <v>255</v>
      </c>
      <c r="Q95" s="2" t="s">
        <v>206</v>
      </c>
      <c r="R95" s="2" t="s">
        <v>207</v>
      </c>
      <c r="S95" s="2" t="s">
        <v>86</v>
      </c>
      <c r="T95" s="5">
        <v>0.25</v>
      </c>
      <c r="U95" s="2" t="s">
        <v>260</v>
      </c>
      <c r="V95" s="6">
        <v>4.0999999999999995E-2</v>
      </c>
      <c r="W95" s="6">
        <v>4.9800000000000004E-2</v>
      </c>
      <c r="X95" s="2" t="s">
        <v>209</v>
      </c>
      <c r="Y95" s="2" t="s">
        <v>83</v>
      </c>
      <c r="Z95" s="5">
        <v>200000</v>
      </c>
      <c r="AA95" s="5">
        <v>1</v>
      </c>
      <c r="AB95" s="5">
        <v>100.82</v>
      </c>
      <c r="AC95" s="5">
        <v>0</v>
      </c>
      <c r="AD95" s="5">
        <v>201.64</v>
      </c>
      <c r="AE95" s="2" t="s">
        <v>3</v>
      </c>
      <c r="AF95" s="2" t="s">
        <v>3</v>
      </c>
      <c r="AG95" s="2" t="s">
        <v>27</v>
      </c>
      <c r="AH95" s="6">
        <v>6.6659999999999994E-4</v>
      </c>
      <c r="AI95" s="6">
        <v>4.0789999999999999E-4</v>
      </c>
      <c r="AJ95" s="6">
        <v>4.4299999999999999E-5</v>
      </c>
      <c r="AK95" s="2" t="s">
        <v>3</v>
      </c>
      <c r="AL95" s="63" t="s">
        <v>4</v>
      </c>
      <c r="AM95" s="63" t="s">
        <v>1</v>
      </c>
    </row>
    <row r="96" spans="1:39" x14ac:dyDescent="0.25">
      <c r="A96" s="2" t="s">
        <v>78</v>
      </c>
      <c r="B96" s="2" t="s">
        <v>92</v>
      </c>
      <c r="C96" s="2" t="s">
        <v>474</v>
      </c>
      <c r="D96" s="2" t="s">
        <v>475</v>
      </c>
      <c r="E96" s="2" t="s">
        <v>199</v>
      </c>
      <c r="F96" s="2" t="s">
        <v>476</v>
      </c>
      <c r="G96" s="9">
        <v>5660063</v>
      </c>
      <c r="H96" s="2" t="s">
        <v>201</v>
      </c>
      <c r="I96" s="2" t="s">
        <v>213</v>
      </c>
      <c r="J96" s="2" t="s">
        <v>82</v>
      </c>
      <c r="K96" s="2" t="s">
        <v>82</v>
      </c>
      <c r="L96" s="2" t="s">
        <v>203</v>
      </c>
      <c r="M96" s="2" t="s">
        <v>113</v>
      </c>
      <c r="N96" s="2" t="s">
        <v>214</v>
      </c>
      <c r="O96" s="2" t="s">
        <v>83</v>
      </c>
      <c r="P96" s="2" t="s">
        <v>255</v>
      </c>
      <c r="Q96" s="2" t="s">
        <v>206</v>
      </c>
      <c r="R96" s="2" t="s">
        <v>207</v>
      </c>
      <c r="S96" s="2" t="s">
        <v>86</v>
      </c>
      <c r="T96" s="5">
        <v>1.46</v>
      </c>
      <c r="U96" s="2" t="s">
        <v>333</v>
      </c>
      <c r="V96" s="6">
        <v>2.9399999999999999E-2</v>
      </c>
      <c r="W96" s="6">
        <v>4.5499999999999999E-2</v>
      </c>
      <c r="X96" s="2" t="s">
        <v>209</v>
      </c>
      <c r="Y96" s="2" t="s">
        <v>83</v>
      </c>
      <c r="Z96" s="5">
        <v>60407.26</v>
      </c>
      <c r="AA96" s="5">
        <v>1</v>
      </c>
      <c r="AB96" s="5">
        <v>99.19</v>
      </c>
      <c r="AC96" s="5">
        <v>0</v>
      </c>
      <c r="AD96" s="5">
        <v>59.917960000000001</v>
      </c>
      <c r="AE96" s="2" t="s">
        <v>3</v>
      </c>
      <c r="AF96" s="2" t="s">
        <v>3</v>
      </c>
      <c r="AG96" s="2" t="s">
        <v>27</v>
      </c>
      <c r="AH96" s="6">
        <v>3.7650000000000004E-4</v>
      </c>
      <c r="AI96" s="6">
        <v>1.2120000000000001E-4</v>
      </c>
      <c r="AJ96" s="6">
        <v>1.3200000000000001E-5</v>
      </c>
      <c r="AK96" s="2" t="s">
        <v>3</v>
      </c>
      <c r="AL96" s="63" t="s">
        <v>4</v>
      </c>
      <c r="AM96" s="63" t="s">
        <v>1</v>
      </c>
    </row>
    <row r="97" spans="1:39" x14ac:dyDescent="0.25">
      <c r="A97" s="2" t="s">
        <v>78</v>
      </c>
      <c r="B97" s="2" t="s">
        <v>92</v>
      </c>
      <c r="C97" s="2" t="s">
        <v>407</v>
      </c>
      <c r="D97" s="2" t="s">
        <v>408</v>
      </c>
      <c r="E97" s="2" t="s">
        <v>199</v>
      </c>
      <c r="F97" s="2" t="s">
        <v>477</v>
      </c>
      <c r="G97" s="9">
        <v>1162221</v>
      </c>
      <c r="H97" s="2" t="s">
        <v>201</v>
      </c>
      <c r="I97" s="2" t="s">
        <v>202</v>
      </c>
      <c r="J97" s="2" t="s">
        <v>82</v>
      </c>
      <c r="K97" s="2" t="s">
        <v>82</v>
      </c>
      <c r="L97" s="2" t="s">
        <v>203</v>
      </c>
      <c r="M97" s="2" t="s">
        <v>113</v>
      </c>
      <c r="N97" s="2" t="s">
        <v>204</v>
      </c>
      <c r="O97" s="2" t="s">
        <v>83</v>
      </c>
      <c r="P97" s="2" t="s">
        <v>264</v>
      </c>
      <c r="Q97" s="2" t="s">
        <v>206</v>
      </c>
      <c r="R97" s="2" t="s">
        <v>207</v>
      </c>
      <c r="S97" s="2" t="s">
        <v>86</v>
      </c>
      <c r="T97" s="5">
        <v>4.95</v>
      </c>
      <c r="U97" s="2" t="s">
        <v>478</v>
      </c>
      <c r="V97" s="6">
        <v>1.1699999999999999E-2</v>
      </c>
      <c r="W97" s="6">
        <v>3.0200000000000001E-2</v>
      </c>
      <c r="X97" s="2" t="s">
        <v>209</v>
      </c>
      <c r="Y97" s="2" t="s">
        <v>83</v>
      </c>
      <c r="Z97" s="5">
        <v>99960</v>
      </c>
      <c r="AA97" s="5">
        <v>1</v>
      </c>
      <c r="AB97" s="5">
        <v>101.71</v>
      </c>
      <c r="AC97" s="5">
        <v>0</v>
      </c>
      <c r="AD97" s="5">
        <v>101.66931</v>
      </c>
      <c r="AE97" s="2" t="s">
        <v>3</v>
      </c>
      <c r="AF97" s="2" t="s">
        <v>3</v>
      </c>
      <c r="AG97" s="2" t="s">
        <v>27</v>
      </c>
      <c r="AH97" s="6">
        <v>1.451E-4</v>
      </c>
      <c r="AI97" s="6">
        <v>2.0570000000000001E-4</v>
      </c>
      <c r="AJ97" s="6">
        <v>2.2300000000000003E-5</v>
      </c>
      <c r="AK97" s="2" t="s">
        <v>3</v>
      </c>
      <c r="AL97" s="63" t="s">
        <v>4</v>
      </c>
      <c r="AM97" s="63" t="s">
        <v>1</v>
      </c>
    </row>
    <row r="98" spans="1:39" x14ac:dyDescent="0.25">
      <c r="A98" s="2" t="s">
        <v>78</v>
      </c>
      <c r="B98" s="2" t="s">
        <v>92</v>
      </c>
      <c r="C98" s="2" t="s">
        <v>369</v>
      </c>
      <c r="D98" s="2" t="s">
        <v>370</v>
      </c>
      <c r="E98" s="2" t="s">
        <v>199</v>
      </c>
      <c r="F98" s="2" t="s">
        <v>479</v>
      </c>
      <c r="G98" s="9">
        <v>6130199</v>
      </c>
      <c r="H98" s="2" t="s">
        <v>201</v>
      </c>
      <c r="I98" s="2" t="s">
        <v>213</v>
      </c>
      <c r="J98" s="2" t="s">
        <v>82</v>
      </c>
      <c r="K98" s="2" t="s">
        <v>82</v>
      </c>
      <c r="L98" s="2" t="s">
        <v>203</v>
      </c>
      <c r="M98" s="2" t="s">
        <v>113</v>
      </c>
      <c r="N98" s="2" t="s">
        <v>204</v>
      </c>
      <c r="O98" s="2" t="s">
        <v>83</v>
      </c>
      <c r="P98" s="2" t="s">
        <v>264</v>
      </c>
      <c r="Q98" s="2" t="s">
        <v>206</v>
      </c>
      <c r="R98" s="2" t="s">
        <v>207</v>
      </c>
      <c r="S98" s="2" t="s">
        <v>86</v>
      </c>
      <c r="T98" s="5">
        <v>1.83</v>
      </c>
      <c r="U98" s="2" t="s">
        <v>480</v>
      </c>
      <c r="V98" s="6">
        <v>5.0499999999999996E-2</v>
      </c>
      <c r="W98" s="6">
        <v>4.8600000000000004E-2</v>
      </c>
      <c r="X98" s="2" t="s">
        <v>209</v>
      </c>
      <c r="Y98" s="2" t="s">
        <v>83</v>
      </c>
      <c r="Z98" s="5">
        <v>205000</v>
      </c>
      <c r="AA98" s="5">
        <v>1</v>
      </c>
      <c r="AB98" s="5">
        <v>100.86</v>
      </c>
      <c r="AC98" s="5">
        <v>0</v>
      </c>
      <c r="AD98" s="5">
        <v>206.76300000000001</v>
      </c>
      <c r="AE98" s="2" t="s">
        <v>3</v>
      </c>
      <c r="AF98" s="2" t="s">
        <v>3</v>
      </c>
      <c r="AG98" s="2" t="s">
        <v>27</v>
      </c>
      <c r="AH98" s="6">
        <v>7.3730000000000009E-4</v>
      </c>
      <c r="AI98" s="6">
        <v>4.1829999999999998E-4</v>
      </c>
      <c r="AJ98" s="6">
        <v>4.5399999999999999E-5</v>
      </c>
      <c r="AK98" s="2" t="s">
        <v>3</v>
      </c>
      <c r="AL98" s="63" t="s">
        <v>4</v>
      </c>
      <c r="AM98" s="63" t="s">
        <v>1</v>
      </c>
    </row>
    <row r="99" spans="1:39" x14ac:dyDescent="0.25">
      <c r="A99" s="2" t="s">
        <v>78</v>
      </c>
      <c r="B99" s="2" t="s">
        <v>92</v>
      </c>
      <c r="C99" s="2" t="s">
        <v>261</v>
      </c>
      <c r="D99" s="2" t="s">
        <v>262</v>
      </c>
      <c r="E99" s="2" t="s">
        <v>199</v>
      </c>
      <c r="F99" s="2" t="s">
        <v>263</v>
      </c>
      <c r="G99" s="9">
        <v>1139815</v>
      </c>
      <c r="H99" s="2" t="s">
        <v>201</v>
      </c>
      <c r="I99" s="2" t="s">
        <v>213</v>
      </c>
      <c r="J99" s="2" t="s">
        <v>82</v>
      </c>
      <c r="K99" s="2" t="s">
        <v>82</v>
      </c>
      <c r="L99" s="2" t="s">
        <v>203</v>
      </c>
      <c r="M99" s="2" t="s">
        <v>113</v>
      </c>
      <c r="N99" s="2" t="s">
        <v>214</v>
      </c>
      <c r="O99" s="2" t="s">
        <v>83</v>
      </c>
      <c r="P99" s="2" t="s">
        <v>264</v>
      </c>
      <c r="Q99" s="2" t="s">
        <v>206</v>
      </c>
      <c r="R99" s="2" t="s">
        <v>207</v>
      </c>
      <c r="S99" s="2" t="s">
        <v>86</v>
      </c>
      <c r="T99" s="5">
        <v>1.3</v>
      </c>
      <c r="U99" s="2" t="s">
        <v>166</v>
      </c>
      <c r="V99" s="6">
        <v>3.61E-2</v>
      </c>
      <c r="W99" s="6">
        <v>4.5999999999999999E-2</v>
      </c>
      <c r="X99" s="2" t="s">
        <v>209</v>
      </c>
      <c r="Y99" s="2" t="s">
        <v>83</v>
      </c>
      <c r="Z99" s="5">
        <v>123000</v>
      </c>
      <c r="AA99" s="5">
        <v>1</v>
      </c>
      <c r="AB99" s="5">
        <v>99.4</v>
      </c>
      <c r="AC99" s="5">
        <v>0</v>
      </c>
      <c r="AD99" s="5">
        <v>122.262</v>
      </c>
      <c r="AE99" s="2" t="s">
        <v>3</v>
      </c>
      <c r="AF99" s="2" t="s">
        <v>3</v>
      </c>
      <c r="AG99" s="2" t="s">
        <v>27</v>
      </c>
      <c r="AH99" s="6">
        <v>1.6019999999999999E-4</v>
      </c>
      <c r="AI99" s="6">
        <v>2.4729999999999999E-4</v>
      </c>
      <c r="AJ99" s="6">
        <v>2.6800000000000001E-5</v>
      </c>
      <c r="AK99" s="2" t="s">
        <v>3</v>
      </c>
      <c r="AL99" s="63" t="s">
        <v>4</v>
      </c>
      <c r="AM99" s="63" t="s">
        <v>1</v>
      </c>
    </row>
    <row r="100" spans="1:39" x14ac:dyDescent="0.25">
      <c r="A100" s="2" t="s">
        <v>78</v>
      </c>
      <c r="B100" s="2" t="s">
        <v>92</v>
      </c>
      <c r="C100" s="2" t="s">
        <v>261</v>
      </c>
      <c r="D100" s="2" t="s">
        <v>262</v>
      </c>
      <c r="E100" s="2" t="s">
        <v>199</v>
      </c>
      <c r="F100" s="2" t="s">
        <v>265</v>
      </c>
      <c r="G100" s="9">
        <v>1201953</v>
      </c>
      <c r="H100" s="2" t="s">
        <v>201</v>
      </c>
      <c r="I100" s="2" t="s">
        <v>213</v>
      </c>
      <c r="J100" s="2" t="s">
        <v>82</v>
      </c>
      <c r="K100" s="2" t="s">
        <v>82</v>
      </c>
      <c r="L100" s="2" t="s">
        <v>203</v>
      </c>
      <c r="M100" s="2" t="s">
        <v>113</v>
      </c>
      <c r="N100" s="2" t="s">
        <v>214</v>
      </c>
      <c r="O100" s="2" t="s">
        <v>83</v>
      </c>
      <c r="P100" s="2" t="s">
        <v>264</v>
      </c>
      <c r="Q100" s="2" t="s">
        <v>206</v>
      </c>
      <c r="R100" s="2" t="s">
        <v>207</v>
      </c>
      <c r="S100" s="2" t="s">
        <v>86</v>
      </c>
      <c r="T100" s="5">
        <v>5.45</v>
      </c>
      <c r="U100" s="2" t="s">
        <v>266</v>
      </c>
      <c r="V100" s="6">
        <v>4.6900000000000004E-2</v>
      </c>
      <c r="W100" s="6">
        <v>4.99E-2</v>
      </c>
      <c r="X100" s="2" t="s">
        <v>209</v>
      </c>
      <c r="Y100" s="2" t="s">
        <v>83</v>
      </c>
      <c r="Z100" s="5">
        <v>320000</v>
      </c>
      <c r="AA100" s="5">
        <v>1</v>
      </c>
      <c r="AB100" s="5">
        <v>98.9</v>
      </c>
      <c r="AC100" s="5">
        <v>0</v>
      </c>
      <c r="AD100" s="5">
        <v>316.48</v>
      </c>
      <c r="AE100" s="2" t="s">
        <v>3</v>
      </c>
      <c r="AF100" s="2" t="s">
        <v>3</v>
      </c>
      <c r="AG100" s="2" t="s">
        <v>27</v>
      </c>
      <c r="AH100" s="6">
        <v>6.4000000000000005E-4</v>
      </c>
      <c r="AI100" s="6">
        <v>6.4019999999999995E-4</v>
      </c>
      <c r="AJ100" s="6">
        <v>6.9499999999999995E-5</v>
      </c>
      <c r="AK100" s="2" t="s">
        <v>3</v>
      </c>
      <c r="AL100" s="63" t="s">
        <v>4</v>
      </c>
      <c r="AM100" s="63" t="s">
        <v>1</v>
      </c>
    </row>
    <row r="101" spans="1:39" x14ac:dyDescent="0.25">
      <c r="A101" s="2" t="s">
        <v>78</v>
      </c>
      <c r="B101" s="2" t="s">
        <v>92</v>
      </c>
      <c r="C101" s="2" t="s">
        <v>452</v>
      </c>
      <c r="D101" s="2" t="s">
        <v>453</v>
      </c>
      <c r="E101" s="2" t="s">
        <v>199</v>
      </c>
      <c r="F101" s="2" t="s">
        <v>481</v>
      </c>
      <c r="G101" s="9">
        <v>2310423</v>
      </c>
      <c r="H101" s="2" t="s">
        <v>201</v>
      </c>
      <c r="I101" s="2" t="s">
        <v>202</v>
      </c>
      <c r="J101" s="2" t="s">
        <v>82</v>
      </c>
      <c r="K101" s="2" t="s">
        <v>82</v>
      </c>
      <c r="L101" s="2" t="s">
        <v>203</v>
      </c>
      <c r="M101" s="2" t="s">
        <v>113</v>
      </c>
      <c r="N101" s="2" t="s">
        <v>413</v>
      </c>
      <c r="O101" s="2" t="s">
        <v>83</v>
      </c>
      <c r="P101" s="2" t="s">
        <v>482</v>
      </c>
      <c r="Q101" s="2" t="s">
        <v>206</v>
      </c>
      <c r="R101" s="2" t="s">
        <v>207</v>
      </c>
      <c r="S101" s="2" t="s">
        <v>86</v>
      </c>
      <c r="T101" s="5">
        <v>0.92</v>
      </c>
      <c r="U101" s="2" t="s">
        <v>483</v>
      </c>
      <c r="V101" s="6">
        <v>9.4999999999999998E-3</v>
      </c>
      <c r="W101" s="6">
        <v>1.9900000000000001E-2</v>
      </c>
      <c r="X101" s="2" t="s">
        <v>209</v>
      </c>
      <c r="Y101" s="2" t="s">
        <v>83</v>
      </c>
      <c r="Z101" s="5">
        <v>41375</v>
      </c>
      <c r="AA101" s="5">
        <v>1</v>
      </c>
      <c r="AB101" s="5">
        <v>111.65</v>
      </c>
      <c r="AC101" s="5">
        <v>0</v>
      </c>
      <c r="AD101" s="5">
        <v>46.195180000000001</v>
      </c>
      <c r="AE101" s="2" t="s">
        <v>3</v>
      </c>
      <c r="AF101" s="2" t="s">
        <v>3</v>
      </c>
      <c r="AG101" s="2" t="s">
        <v>27</v>
      </c>
      <c r="AH101" s="6">
        <v>2.5739999999999997E-4</v>
      </c>
      <c r="AI101" s="6">
        <v>9.3399999999999993E-5</v>
      </c>
      <c r="AJ101" s="6">
        <v>1.01E-5</v>
      </c>
      <c r="AK101" s="2" t="s">
        <v>3</v>
      </c>
      <c r="AL101" s="63" t="s">
        <v>4</v>
      </c>
      <c r="AM101" s="63" t="s">
        <v>1</v>
      </c>
    </row>
    <row r="102" spans="1:39" x14ac:dyDescent="0.25">
      <c r="A102" s="2" t="s">
        <v>78</v>
      </c>
      <c r="B102" s="2" t="s">
        <v>92</v>
      </c>
      <c r="C102" s="2" t="s">
        <v>452</v>
      </c>
      <c r="D102" s="2" t="s">
        <v>453</v>
      </c>
      <c r="E102" s="2" t="s">
        <v>199</v>
      </c>
      <c r="F102" s="2" t="s">
        <v>484</v>
      </c>
      <c r="G102" s="9">
        <v>2310464</v>
      </c>
      <c r="H102" s="2" t="s">
        <v>201</v>
      </c>
      <c r="I102" s="2" t="s">
        <v>202</v>
      </c>
      <c r="J102" s="2" t="s">
        <v>82</v>
      </c>
      <c r="K102" s="2" t="s">
        <v>82</v>
      </c>
      <c r="L102" s="2" t="s">
        <v>203</v>
      </c>
      <c r="M102" s="2" t="s">
        <v>113</v>
      </c>
      <c r="N102" s="2" t="s">
        <v>413</v>
      </c>
      <c r="O102" s="2" t="s">
        <v>83</v>
      </c>
      <c r="P102" s="2" t="s">
        <v>482</v>
      </c>
      <c r="Q102" s="2" t="s">
        <v>206</v>
      </c>
      <c r="R102" s="2" t="s">
        <v>207</v>
      </c>
      <c r="S102" s="2" t="s">
        <v>86</v>
      </c>
      <c r="T102" s="5">
        <v>2.66</v>
      </c>
      <c r="U102" s="2" t="s">
        <v>485</v>
      </c>
      <c r="V102" s="6">
        <v>5.0000000000000001E-3</v>
      </c>
      <c r="W102" s="6">
        <v>1.7600000000000001E-2</v>
      </c>
      <c r="X102" s="2" t="s">
        <v>209</v>
      </c>
      <c r="Y102" s="2" t="s">
        <v>83</v>
      </c>
      <c r="Z102" s="5">
        <v>173000</v>
      </c>
      <c r="AA102" s="5">
        <v>1</v>
      </c>
      <c r="AB102" s="5">
        <v>107.2</v>
      </c>
      <c r="AC102" s="5">
        <v>0</v>
      </c>
      <c r="AD102" s="5">
        <v>185.45599999999999</v>
      </c>
      <c r="AE102" s="2" t="s">
        <v>3</v>
      </c>
      <c r="AF102" s="2" t="s">
        <v>3</v>
      </c>
      <c r="AG102" s="2" t="s">
        <v>27</v>
      </c>
      <c r="AH102" s="6">
        <v>2.2660000000000001E-4</v>
      </c>
      <c r="AI102" s="6">
        <v>3.7519999999999996E-4</v>
      </c>
      <c r="AJ102" s="6">
        <v>4.07E-5</v>
      </c>
      <c r="AK102" s="2" t="s">
        <v>3</v>
      </c>
      <c r="AL102" s="63" t="s">
        <v>4</v>
      </c>
      <c r="AM102" s="63" t="s">
        <v>1</v>
      </c>
    </row>
    <row r="103" spans="1:39" x14ac:dyDescent="0.25">
      <c r="A103" s="2" t="s">
        <v>78</v>
      </c>
      <c r="B103" s="2" t="s">
        <v>92</v>
      </c>
      <c r="C103" s="2" t="s">
        <v>300</v>
      </c>
      <c r="D103" s="2" t="s">
        <v>301</v>
      </c>
      <c r="E103" s="2" t="s">
        <v>199</v>
      </c>
      <c r="F103" s="2" t="s">
        <v>486</v>
      </c>
      <c r="G103" s="9">
        <v>1140102</v>
      </c>
      <c r="H103" s="2" t="s">
        <v>201</v>
      </c>
      <c r="I103" s="2" t="s">
        <v>213</v>
      </c>
      <c r="J103" s="2" t="s">
        <v>82</v>
      </c>
      <c r="K103" s="2" t="s">
        <v>82</v>
      </c>
      <c r="L103" s="2" t="s">
        <v>203</v>
      </c>
      <c r="M103" s="2" t="s">
        <v>113</v>
      </c>
      <c r="N103" s="2" t="s">
        <v>303</v>
      </c>
      <c r="O103" s="2" t="s">
        <v>83</v>
      </c>
      <c r="P103" s="2" t="s">
        <v>304</v>
      </c>
      <c r="Q103" s="2" t="s">
        <v>85</v>
      </c>
      <c r="R103" s="2" t="s">
        <v>207</v>
      </c>
      <c r="S103" s="2" t="s">
        <v>86</v>
      </c>
      <c r="T103" s="5">
        <v>2.36</v>
      </c>
      <c r="U103" s="2" t="s">
        <v>487</v>
      </c>
      <c r="V103" s="6">
        <v>4.2999999999999997E-2</v>
      </c>
      <c r="W103" s="6">
        <v>5.28E-2</v>
      </c>
      <c r="X103" s="2" t="s">
        <v>209</v>
      </c>
      <c r="Y103" s="2" t="s">
        <v>83</v>
      </c>
      <c r="Z103" s="5">
        <v>68333.350000000006</v>
      </c>
      <c r="AA103" s="5">
        <v>1</v>
      </c>
      <c r="AB103" s="5">
        <v>98.8</v>
      </c>
      <c r="AC103" s="5">
        <v>0</v>
      </c>
      <c r="AD103" s="5">
        <v>67.513339999999999</v>
      </c>
      <c r="AE103" s="2" t="s">
        <v>3</v>
      </c>
      <c r="AF103" s="2" t="s">
        <v>3</v>
      </c>
      <c r="AG103" s="2" t="s">
        <v>27</v>
      </c>
      <c r="AH103" s="6">
        <v>6.7700000000000006E-5</v>
      </c>
      <c r="AI103" s="6">
        <v>1.3660000000000001E-4</v>
      </c>
      <c r="AJ103" s="6">
        <v>1.4800000000000001E-5</v>
      </c>
      <c r="AK103" s="2" t="s">
        <v>3</v>
      </c>
      <c r="AL103" s="63" t="s">
        <v>4</v>
      </c>
      <c r="AM103" s="63" t="s">
        <v>1</v>
      </c>
    </row>
    <row r="104" spans="1:39" x14ac:dyDescent="0.25">
      <c r="A104" s="2" t="s">
        <v>78</v>
      </c>
      <c r="B104" s="2" t="s">
        <v>92</v>
      </c>
      <c r="C104" s="2" t="s">
        <v>325</v>
      </c>
      <c r="D104" s="2" t="s">
        <v>326</v>
      </c>
      <c r="E104" s="2" t="s">
        <v>199</v>
      </c>
      <c r="F104" s="2" t="s">
        <v>488</v>
      </c>
      <c r="G104" s="9">
        <v>6120224</v>
      </c>
      <c r="H104" s="2" t="s">
        <v>201</v>
      </c>
      <c r="I104" s="2" t="s">
        <v>202</v>
      </c>
      <c r="J104" s="2" t="s">
        <v>82</v>
      </c>
      <c r="K104" s="2" t="s">
        <v>82</v>
      </c>
      <c r="L104" s="2" t="s">
        <v>203</v>
      </c>
      <c r="M104" s="2" t="s">
        <v>113</v>
      </c>
      <c r="N104" s="2" t="s">
        <v>204</v>
      </c>
      <c r="O104" s="2" t="s">
        <v>83</v>
      </c>
      <c r="P104" s="2" t="s">
        <v>304</v>
      </c>
      <c r="Q104" s="2" t="s">
        <v>85</v>
      </c>
      <c r="R104" s="2" t="s">
        <v>207</v>
      </c>
      <c r="S104" s="2" t="s">
        <v>86</v>
      </c>
      <c r="T104" s="5">
        <v>3.27</v>
      </c>
      <c r="U104" s="2" t="s">
        <v>489</v>
      </c>
      <c r="V104" s="6">
        <v>1.8000000000000002E-2</v>
      </c>
      <c r="W104" s="6">
        <v>2.41E-2</v>
      </c>
      <c r="X104" s="2" t="s">
        <v>209</v>
      </c>
      <c r="Y104" s="2" t="s">
        <v>83</v>
      </c>
      <c r="Z104" s="5">
        <v>81600</v>
      </c>
      <c r="AA104" s="5">
        <v>1</v>
      </c>
      <c r="AB104" s="5">
        <v>110.59</v>
      </c>
      <c r="AC104" s="5">
        <v>0</v>
      </c>
      <c r="AD104" s="5">
        <v>90.241439999999997</v>
      </c>
      <c r="AE104" s="2" t="s">
        <v>3</v>
      </c>
      <c r="AF104" s="2" t="s">
        <v>3</v>
      </c>
      <c r="AG104" s="2" t="s">
        <v>27</v>
      </c>
      <c r="AH104" s="6">
        <v>1.0340000000000001E-4</v>
      </c>
      <c r="AI104" s="6">
        <v>1.8259999999999999E-4</v>
      </c>
      <c r="AJ104" s="6">
        <v>1.98E-5</v>
      </c>
      <c r="AK104" s="2" t="s">
        <v>3</v>
      </c>
      <c r="AL104" s="63" t="s">
        <v>4</v>
      </c>
      <c r="AM104" s="63" t="s">
        <v>1</v>
      </c>
    </row>
    <row r="105" spans="1:39" x14ac:dyDescent="0.25">
      <c r="A105" s="2" t="s">
        <v>78</v>
      </c>
      <c r="B105" s="2" t="s">
        <v>92</v>
      </c>
      <c r="C105" s="2" t="s">
        <v>313</v>
      </c>
      <c r="D105" s="2" t="s">
        <v>314</v>
      </c>
      <c r="E105" s="2" t="s">
        <v>199</v>
      </c>
      <c r="F105" s="2" t="s">
        <v>315</v>
      </c>
      <c r="G105" s="9">
        <v>1260546</v>
      </c>
      <c r="H105" s="2" t="s">
        <v>201</v>
      </c>
      <c r="I105" s="2" t="s">
        <v>202</v>
      </c>
      <c r="J105" s="2" t="s">
        <v>82</v>
      </c>
      <c r="K105" s="2" t="s">
        <v>82</v>
      </c>
      <c r="L105" s="2" t="s">
        <v>203</v>
      </c>
      <c r="M105" s="2" t="s">
        <v>113</v>
      </c>
      <c r="N105" s="2" t="s">
        <v>316</v>
      </c>
      <c r="O105" s="2" t="s">
        <v>83</v>
      </c>
      <c r="P105" s="2" t="s">
        <v>317</v>
      </c>
      <c r="Q105" s="2" t="s">
        <v>85</v>
      </c>
      <c r="R105" s="2" t="s">
        <v>207</v>
      </c>
      <c r="S105" s="2" t="s">
        <v>86</v>
      </c>
      <c r="T105" s="5">
        <v>0.5</v>
      </c>
      <c r="U105" s="2" t="s">
        <v>318</v>
      </c>
      <c r="V105" s="6">
        <v>5.3499999999999999E-2</v>
      </c>
      <c r="W105" s="6">
        <v>1.95E-2</v>
      </c>
      <c r="X105" s="2" t="s">
        <v>209</v>
      </c>
      <c r="Y105" s="2" t="s">
        <v>83</v>
      </c>
      <c r="Z105" s="5">
        <v>53723.89</v>
      </c>
      <c r="AA105" s="5">
        <v>1</v>
      </c>
      <c r="AB105" s="5">
        <v>117.67</v>
      </c>
      <c r="AC105" s="5">
        <v>0</v>
      </c>
      <c r="AD105" s="5">
        <v>63.216900000000003</v>
      </c>
      <c r="AE105" s="2" t="s">
        <v>3</v>
      </c>
      <c r="AF105" s="2" t="s">
        <v>3</v>
      </c>
      <c r="AG105" s="2" t="s">
        <v>27</v>
      </c>
      <c r="AH105" s="6">
        <v>1.6249999999999999E-4</v>
      </c>
      <c r="AI105" s="6">
        <v>1.2789999999999999E-4</v>
      </c>
      <c r="AJ105" s="6">
        <v>1.3899999999999999E-5</v>
      </c>
      <c r="AK105" s="2" t="s">
        <v>3</v>
      </c>
      <c r="AL105" s="63" t="s">
        <v>4</v>
      </c>
      <c r="AM105" s="63" t="s">
        <v>1</v>
      </c>
    </row>
    <row r="106" spans="1:39" x14ac:dyDescent="0.25">
      <c r="A106" s="2" t="s">
        <v>78</v>
      </c>
      <c r="B106" s="2" t="s">
        <v>92</v>
      </c>
      <c r="C106" s="2" t="s">
        <v>313</v>
      </c>
      <c r="D106" s="2" t="s">
        <v>314</v>
      </c>
      <c r="E106" s="2" t="s">
        <v>199</v>
      </c>
      <c r="F106" s="2" t="s">
        <v>319</v>
      </c>
      <c r="G106" s="9">
        <v>1260603</v>
      </c>
      <c r="H106" s="2" t="s">
        <v>201</v>
      </c>
      <c r="I106" s="2" t="s">
        <v>202</v>
      </c>
      <c r="J106" s="2" t="s">
        <v>82</v>
      </c>
      <c r="K106" s="2" t="s">
        <v>82</v>
      </c>
      <c r="L106" s="2" t="s">
        <v>203</v>
      </c>
      <c r="M106" s="2" t="s">
        <v>113</v>
      </c>
      <c r="N106" s="2" t="s">
        <v>316</v>
      </c>
      <c r="O106" s="2" t="s">
        <v>83</v>
      </c>
      <c r="P106" s="2" t="s">
        <v>317</v>
      </c>
      <c r="Q106" s="2" t="s">
        <v>85</v>
      </c>
      <c r="R106" s="2" t="s">
        <v>207</v>
      </c>
      <c r="S106" s="2" t="s">
        <v>86</v>
      </c>
      <c r="T106" s="5">
        <v>1.97</v>
      </c>
      <c r="U106" s="2" t="s">
        <v>320</v>
      </c>
      <c r="V106" s="6">
        <v>0.04</v>
      </c>
      <c r="W106" s="6">
        <v>4.3700000000000003E-2</v>
      </c>
      <c r="X106" s="2" t="s">
        <v>209</v>
      </c>
      <c r="Y106" s="2" t="s">
        <v>83</v>
      </c>
      <c r="Z106" s="5">
        <v>390420</v>
      </c>
      <c r="AA106" s="5">
        <v>1</v>
      </c>
      <c r="AB106" s="5">
        <v>111.92</v>
      </c>
      <c r="AC106" s="5">
        <v>0</v>
      </c>
      <c r="AD106" s="5">
        <v>436.95805999999999</v>
      </c>
      <c r="AE106" s="2" t="s">
        <v>3</v>
      </c>
      <c r="AF106" s="2" t="s">
        <v>3</v>
      </c>
      <c r="AG106" s="2" t="s">
        <v>27</v>
      </c>
      <c r="AH106" s="6">
        <v>1.504E-4</v>
      </c>
      <c r="AI106" s="6">
        <v>8.8389999999999996E-4</v>
      </c>
      <c r="AJ106" s="6">
        <v>9.59E-5</v>
      </c>
      <c r="AK106" s="2" t="s">
        <v>3</v>
      </c>
      <c r="AL106" s="63" t="s">
        <v>4</v>
      </c>
      <c r="AM106" s="63" t="s">
        <v>1</v>
      </c>
    </row>
    <row r="107" spans="1:39" x14ac:dyDescent="0.25">
      <c r="A107" s="2" t="s">
        <v>78</v>
      </c>
      <c r="B107" s="2" t="s">
        <v>92</v>
      </c>
      <c r="C107" s="2" t="s">
        <v>313</v>
      </c>
      <c r="D107" s="2" t="s">
        <v>314</v>
      </c>
      <c r="E107" s="2" t="s">
        <v>199</v>
      </c>
      <c r="F107" s="2" t="s">
        <v>321</v>
      </c>
      <c r="G107" s="9">
        <v>1260652</v>
      </c>
      <c r="H107" s="2" t="s">
        <v>201</v>
      </c>
      <c r="I107" s="2" t="s">
        <v>202</v>
      </c>
      <c r="J107" s="2" t="s">
        <v>82</v>
      </c>
      <c r="K107" s="2" t="s">
        <v>82</v>
      </c>
      <c r="L107" s="2" t="s">
        <v>203</v>
      </c>
      <c r="M107" s="2" t="s">
        <v>113</v>
      </c>
      <c r="N107" s="2" t="s">
        <v>316</v>
      </c>
      <c r="O107" s="2" t="s">
        <v>83</v>
      </c>
      <c r="P107" s="2" t="s">
        <v>317</v>
      </c>
      <c r="Q107" s="2" t="s">
        <v>85</v>
      </c>
      <c r="R107" s="2" t="s">
        <v>207</v>
      </c>
      <c r="S107" s="2" t="s">
        <v>86</v>
      </c>
      <c r="T107" s="5">
        <v>2.69</v>
      </c>
      <c r="U107" s="2" t="s">
        <v>322</v>
      </c>
      <c r="V107" s="6">
        <v>3.2799999999999996E-2</v>
      </c>
      <c r="W107" s="6">
        <v>4.4900000000000002E-2</v>
      </c>
      <c r="X107" s="2" t="s">
        <v>209</v>
      </c>
      <c r="Y107" s="2" t="s">
        <v>83</v>
      </c>
      <c r="Z107" s="5">
        <v>366240</v>
      </c>
      <c r="AA107" s="5">
        <v>1</v>
      </c>
      <c r="AB107" s="5">
        <v>110.67</v>
      </c>
      <c r="AC107" s="5">
        <v>0</v>
      </c>
      <c r="AD107" s="5">
        <v>405.31779999999998</v>
      </c>
      <c r="AE107" s="2" t="s">
        <v>3</v>
      </c>
      <c r="AF107" s="2" t="s">
        <v>3</v>
      </c>
      <c r="AG107" s="2" t="s">
        <v>27</v>
      </c>
      <c r="AH107" s="6">
        <v>2.6380000000000002E-4</v>
      </c>
      <c r="AI107" s="6">
        <v>8.1989999999999993E-4</v>
      </c>
      <c r="AJ107" s="6">
        <v>8.8999999999999995E-5</v>
      </c>
      <c r="AK107" s="2" t="s">
        <v>3</v>
      </c>
      <c r="AL107" s="63" t="s">
        <v>4</v>
      </c>
      <c r="AM107" s="63" t="s">
        <v>1</v>
      </c>
    </row>
    <row r="108" spans="1:39" x14ac:dyDescent="0.25">
      <c r="A108" s="2" t="s">
        <v>78</v>
      </c>
      <c r="B108" s="2" t="s">
        <v>92</v>
      </c>
      <c r="C108" s="2" t="s">
        <v>313</v>
      </c>
      <c r="D108" s="2" t="s">
        <v>314</v>
      </c>
      <c r="E108" s="2" t="s">
        <v>199</v>
      </c>
      <c r="F108" s="2" t="s">
        <v>323</v>
      </c>
      <c r="G108" s="9">
        <v>1260736</v>
      </c>
      <c r="H108" s="2" t="s">
        <v>201</v>
      </c>
      <c r="I108" s="2" t="s">
        <v>202</v>
      </c>
      <c r="J108" s="2" t="s">
        <v>82</v>
      </c>
      <c r="K108" s="2" t="s">
        <v>82</v>
      </c>
      <c r="L108" s="2" t="s">
        <v>203</v>
      </c>
      <c r="M108" s="2" t="s">
        <v>113</v>
      </c>
      <c r="N108" s="2" t="s">
        <v>316</v>
      </c>
      <c r="O108" s="2" t="s">
        <v>83</v>
      </c>
      <c r="P108" s="2" t="s">
        <v>317</v>
      </c>
      <c r="Q108" s="2" t="s">
        <v>85</v>
      </c>
      <c r="R108" s="2" t="s">
        <v>207</v>
      </c>
      <c r="S108" s="2" t="s">
        <v>86</v>
      </c>
      <c r="T108" s="5">
        <v>4.6399999999999997</v>
      </c>
      <c r="U108" s="2" t="s">
        <v>324</v>
      </c>
      <c r="V108" s="6">
        <v>1.7899999999999999E-2</v>
      </c>
      <c r="W108" s="6">
        <v>4.9400000000000006E-2</v>
      </c>
      <c r="X108" s="2" t="s">
        <v>209</v>
      </c>
      <c r="Y108" s="2" t="s">
        <v>83</v>
      </c>
      <c r="Z108" s="5">
        <v>170775</v>
      </c>
      <c r="AA108" s="5">
        <v>1</v>
      </c>
      <c r="AB108" s="5">
        <v>96.13</v>
      </c>
      <c r="AC108" s="5">
        <v>0</v>
      </c>
      <c r="AD108" s="5">
        <v>164.166</v>
      </c>
      <c r="AE108" s="2" t="s">
        <v>3</v>
      </c>
      <c r="AF108" s="2" t="s">
        <v>3</v>
      </c>
      <c r="AG108" s="2" t="s">
        <v>27</v>
      </c>
      <c r="AH108" s="6">
        <v>2.2579999999999999E-4</v>
      </c>
      <c r="AI108" s="6">
        <v>3.3210000000000005E-4</v>
      </c>
      <c r="AJ108" s="6">
        <v>3.6000000000000001E-5</v>
      </c>
      <c r="AK108" s="2" t="s">
        <v>3</v>
      </c>
      <c r="AL108" s="63" t="s">
        <v>4</v>
      </c>
      <c r="AM108" s="63" t="s">
        <v>1</v>
      </c>
    </row>
    <row r="109" spans="1:39" x14ac:dyDescent="0.25">
      <c r="A109" s="2" t="s">
        <v>78</v>
      </c>
      <c r="B109" s="2" t="s">
        <v>92</v>
      </c>
      <c r="C109" s="2" t="s">
        <v>325</v>
      </c>
      <c r="D109" s="2" t="s">
        <v>326</v>
      </c>
      <c r="E109" s="2" t="s">
        <v>199</v>
      </c>
      <c r="F109" s="2" t="s">
        <v>327</v>
      </c>
      <c r="G109" s="9">
        <v>6120240</v>
      </c>
      <c r="H109" s="2" t="s">
        <v>201</v>
      </c>
      <c r="I109" s="2" t="s">
        <v>202</v>
      </c>
      <c r="J109" s="2" t="s">
        <v>82</v>
      </c>
      <c r="K109" s="2" t="s">
        <v>82</v>
      </c>
      <c r="L109" s="2" t="s">
        <v>203</v>
      </c>
      <c r="M109" s="2" t="s">
        <v>113</v>
      </c>
      <c r="N109" s="2" t="s">
        <v>204</v>
      </c>
      <c r="O109" s="2" t="s">
        <v>83</v>
      </c>
      <c r="P109" s="2" t="s">
        <v>317</v>
      </c>
      <c r="Q109" s="2" t="s">
        <v>85</v>
      </c>
      <c r="R109" s="2" t="s">
        <v>207</v>
      </c>
      <c r="S109" s="2" t="s">
        <v>86</v>
      </c>
      <c r="T109" s="5">
        <v>1.69</v>
      </c>
      <c r="U109" s="2" t="s">
        <v>320</v>
      </c>
      <c r="V109" s="6">
        <v>2.2499999999999999E-2</v>
      </c>
      <c r="W109" s="6">
        <v>3.1E-2</v>
      </c>
      <c r="X109" s="2" t="s">
        <v>209</v>
      </c>
      <c r="Y109" s="2" t="s">
        <v>83</v>
      </c>
      <c r="Z109" s="5">
        <v>80553.740000000005</v>
      </c>
      <c r="AA109" s="5">
        <v>1</v>
      </c>
      <c r="AB109" s="5">
        <v>110.87</v>
      </c>
      <c r="AC109" s="5">
        <v>0</v>
      </c>
      <c r="AD109" s="5">
        <v>89.309929999999994</v>
      </c>
      <c r="AE109" s="2" t="s">
        <v>3</v>
      </c>
      <c r="AF109" s="2" t="s">
        <v>3</v>
      </c>
      <c r="AG109" s="2" t="s">
        <v>27</v>
      </c>
      <c r="AH109" s="6">
        <v>1.6129999999999999E-4</v>
      </c>
      <c r="AI109" s="6">
        <v>1.807E-4</v>
      </c>
      <c r="AJ109" s="6">
        <v>1.9599999999999999E-5</v>
      </c>
      <c r="AK109" s="2" t="s">
        <v>3</v>
      </c>
      <c r="AL109" s="63" t="s">
        <v>4</v>
      </c>
      <c r="AM109" s="63" t="s">
        <v>1</v>
      </c>
    </row>
    <row r="110" spans="1:39" x14ac:dyDescent="0.25">
      <c r="A110" s="2" t="s">
        <v>78</v>
      </c>
      <c r="B110" s="2" t="s">
        <v>92</v>
      </c>
      <c r="C110" s="2" t="s">
        <v>328</v>
      </c>
      <c r="D110" s="2" t="s">
        <v>329</v>
      </c>
      <c r="E110" s="2" t="s">
        <v>199</v>
      </c>
      <c r="F110" s="2" t="s">
        <v>330</v>
      </c>
      <c r="G110" s="9">
        <v>1169127</v>
      </c>
      <c r="H110" s="2" t="s">
        <v>201</v>
      </c>
      <c r="I110" s="2" t="s">
        <v>213</v>
      </c>
      <c r="J110" s="2" t="s">
        <v>82</v>
      </c>
      <c r="K110" s="2" t="s">
        <v>82</v>
      </c>
      <c r="L110" s="2" t="s">
        <v>203</v>
      </c>
      <c r="M110" s="2" t="s">
        <v>113</v>
      </c>
      <c r="N110" s="2" t="s">
        <v>331</v>
      </c>
      <c r="O110" s="2" t="s">
        <v>83</v>
      </c>
      <c r="P110" s="2" t="s">
        <v>332</v>
      </c>
      <c r="Q110" s="2" t="s">
        <v>85</v>
      </c>
      <c r="R110" s="2" t="s">
        <v>207</v>
      </c>
      <c r="S110" s="2" t="s">
        <v>86</v>
      </c>
      <c r="T110" s="5">
        <v>1.57</v>
      </c>
      <c r="U110" s="2" t="s">
        <v>333</v>
      </c>
      <c r="V110" s="6">
        <v>3.9E-2</v>
      </c>
      <c r="W110" s="6">
        <v>4.9200000000000001E-2</v>
      </c>
      <c r="X110" s="2" t="s">
        <v>209</v>
      </c>
      <c r="Y110" s="2" t="s">
        <v>83</v>
      </c>
      <c r="Z110" s="5">
        <v>168000</v>
      </c>
      <c r="AA110" s="5">
        <v>1</v>
      </c>
      <c r="AB110" s="5">
        <v>98.54</v>
      </c>
      <c r="AC110" s="5">
        <v>0</v>
      </c>
      <c r="AD110" s="5">
        <v>165.5472</v>
      </c>
      <c r="AE110" s="2" t="s">
        <v>3</v>
      </c>
      <c r="AF110" s="2" t="s">
        <v>3</v>
      </c>
      <c r="AG110" s="2" t="s">
        <v>27</v>
      </c>
      <c r="AH110" s="6">
        <v>2.1850000000000003E-4</v>
      </c>
      <c r="AI110" s="6">
        <v>3.3490000000000001E-4</v>
      </c>
      <c r="AJ110" s="6">
        <v>3.6300000000000001E-5</v>
      </c>
      <c r="AK110" s="2" t="s">
        <v>3</v>
      </c>
      <c r="AL110" s="63" t="s">
        <v>4</v>
      </c>
      <c r="AM110" s="63" t="s">
        <v>1</v>
      </c>
    </row>
    <row r="111" spans="1:39" x14ac:dyDescent="0.25">
      <c r="A111" s="2" t="s">
        <v>78</v>
      </c>
      <c r="B111" s="2" t="s">
        <v>92</v>
      </c>
      <c r="C111" s="2" t="s">
        <v>334</v>
      </c>
      <c r="D111" s="2" t="s">
        <v>335</v>
      </c>
      <c r="E111" s="2" t="s">
        <v>199</v>
      </c>
      <c r="F111" s="2" t="s">
        <v>490</v>
      </c>
      <c r="G111" s="9">
        <v>7390149</v>
      </c>
      <c r="H111" s="2" t="s">
        <v>201</v>
      </c>
      <c r="I111" s="2" t="s">
        <v>213</v>
      </c>
      <c r="J111" s="2" t="s">
        <v>82</v>
      </c>
      <c r="K111" s="2" t="s">
        <v>82</v>
      </c>
      <c r="L111" s="2" t="s">
        <v>203</v>
      </c>
      <c r="M111" s="2" t="s">
        <v>113</v>
      </c>
      <c r="N111" s="2" t="s">
        <v>331</v>
      </c>
      <c r="O111" s="2" t="s">
        <v>83</v>
      </c>
      <c r="P111" s="2" t="s">
        <v>332</v>
      </c>
      <c r="Q111" s="2" t="s">
        <v>85</v>
      </c>
      <c r="R111" s="2" t="s">
        <v>207</v>
      </c>
      <c r="S111" s="2" t="s">
        <v>86</v>
      </c>
      <c r="T111" s="5">
        <v>1.2</v>
      </c>
      <c r="U111" s="2" t="s">
        <v>448</v>
      </c>
      <c r="V111" s="6">
        <v>0.04</v>
      </c>
      <c r="W111" s="6">
        <v>4.8899999999999999E-2</v>
      </c>
      <c r="X111" s="2" t="s">
        <v>209</v>
      </c>
      <c r="Y111" s="2" t="s">
        <v>83</v>
      </c>
      <c r="Z111" s="5">
        <v>39148.76</v>
      </c>
      <c r="AA111" s="5">
        <v>1</v>
      </c>
      <c r="AB111" s="5">
        <v>100.02</v>
      </c>
      <c r="AC111" s="5">
        <v>0</v>
      </c>
      <c r="AD111" s="5">
        <v>39.156579999999998</v>
      </c>
      <c r="AE111" s="2" t="s">
        <v>3</v>
      </c>
      <c r="AF111" s="2" t="s">
        <v>3</v>
      </c>
      <c r="AG111" s="2" t="s">
        <v>27</v>
      </c>
      <c r="AH111" s="6">
        <v>1.9800000000000002E-4</v>
      </c>
      <c r="AI111" s="6">
        <v>7.9200000000000001E-5</v>
      </c>
      <c r="AJ111" s="6">
        <v>8.599999999999999E-6</v>
      </c>
      <c r="AK111" s="2" t="s">
        <v>3</v>
      </c>
      <c r="AL111" s="63" t="s">
        <v>4</v>
      </c>
      <c r="AM111" s="63" t="s">
        <v>1</v>
      </c>
    </row>
    <row r="112" spans="1:39" x14ac:dyDescent="0.25">
      <c r="A112" s="2" t="s">
        <v>78</v>
      </c>
      <c r="B112" s="2" t="s">
        <v>92</v>
      </c>
      <c r="C112" s="2" t="s">
        <v>334</v>
      </c>
      <c r="D112" s="2" t="s">
        <v>335</v>
      </c>
      <c r="E112" s="2" t="s">
        <v>199</v>
      </c>
      <c r="F112" s="2" t="s">
        <v>336</v>
      </c>
      <c r="G112" s="9">
        <v>7390222</v>
      </c>
      <c r="H112" s="2" t="s">
        <v>201</v>
      </c>
      <c r="I112" s="2" t="s">
        <v>213</v>
      </c>
      <c r="J112" s="2" t="s">
        <v>82</v>
      </c>
      <c r="K112" s="2" t="s">
        <v>82</v>
      </c>
      <c r="L112" s="2" t="s">
        <v>203</v>
      </c>
      <c r="M112" s="2" t="s">
        <v>113</v>
      </c>
      <c r="N112" s="2" t="s">
        <v>331</v>
      </c>
      <c r="O112" s="2" t="s">
        <v>83</v>
      </c>
      <c r="P112" s="2" t="s">
        <v>332</v>
      </c>
      <c r="Q112" s="2" t="s">
        <v>85</v>
      </c>
      <c r="R112" s="2" t="s">
        <v>207</v>
      </c>
      <c r="S112" s="2" t="s">
        <v>86</v>
      </c>
      <c r="T112" s="5">
        <v>3.41</v>
      </c>
      <c r="U112" s="2" t="s">
        <v>337</v>
      </c>
      <c r="V112" s="6">
        <v>0.04</v>
      </c>
      <c r="W112" s="6">
        <v>5.0199999999999995E-2</v>
      </c>
      <c r="X112" s="2" t="s">
        <v>209</v>
      </c>
      <c r="Y112" s="2" t="s">
        <v>83</v>
      </c>
      <c r="Z112" s="5">
        <v>96250.02</v>
      </c>
      <c r="AA112" s="5">
        <v>1</v>
      </c>
      <c r="AB112" s="5">
        <v>97.7</v>
      </c>
      <c r="AC112" s="5">
        <v>0</v>
      </c>
      <c r="AD112" s="5">
        <v>94.036259999999999</v>
      </c>
      <c r="AE112" s="2" t="s">
        <v>3</v>
      </c>
      <c r="AF112" s="2" t="s">
        <v>3</v>
      </c>
      <c r="AG112" s="2" t="s">
        <v>27</v>
      </c>
      <c r="AH112" s="6">
        <v>1.4200000000000001E-4</v>
      </c>
      <c r="AI112" s="6">
        <v>1.9019999999999999E-4</v>
      </c>
      <c r="AJ112" s="6">
        <v>2.0600000000000003E-5</v>
      </c>
      <c r="AK112" s="2" t="s">
        <v>3</v>
      </c>
      <c r="AL112" s="63" t="s">
        <v>4</v>
      </c>
      <c r="AM112" s="63" t="s">
        <v>1</v>
      </c>
    </row>
    <row r="113" spans="1:39" x14ac:dyDescent="0.25">
      <c r="A113" s="2" t="s">
        <v>78</v>
      </c>
      <c r="B113" s="2" t="s">
        <v>92</v>
      </c>
      <c r="C113" s="2" t="s">
        <v>342</v>
      </c>
      <c r="D113" s="2" t="s">
        <v>343</v>
      </c>
      <c r="E113" s="2" t="s">
        <v>199</v>
      </c>
      <c r="F113" s="2" t="s">
        <v>491</v>
      </c>
      <c r="G113" s="9">
        <v>5760251</v>
      </c>
      <c r="H113" s="2" t="s">
        <v>201</v>
      </c>
      <c r="I113" s="2" t="s">
        <v>213</v>
      </c>
      <c r="J113" s="2" t="s">
        <v>82</v>
      </c>
      <c r="K113" s="2" t="s">
        <v>82</v>
      </c>
      <c r="L113" s="2" t="s">
        <v>203</v>
      </c>
      <c r="M113" s="2" t="s">
        <v>113</v>
      </c>
      <c r="N113" s="2" t="s">
        <v>331</v>
      </c>
      <c r="O113" s="2" t="s">
        <v>83</v>
      </c>
      <c r="P113" s="2" t="s">
        <v>332</v>
      </c>
      <c r="Q113" s="2" t="s">
        <v>85</v>
      </c>
      <c r="R113" s="2" t="s">
        <v>207</v>
      </c>
      <c r="S113" s="2" t="s">
        <v>86</v>
      </c>
      <c r="T113" s="5">
        <v>1.5</v>
      </c>
      <c r="U113" s="2" t="s">
        <v>333</v>
      </c>
      <c r="V113" s="6">
        <v>3.6000000000000004E-2</v>
      </c>
      <c r="W113" s="6">
        <v>4.9100000000000005E-2</v>
      </c>
      <c r="X113" s="2" t="s">
        <v>209</v>
      </c>
      <c r="Y113" s="2" t="s">
        <v>83</v>
      </c>
      <c r="Z113" s="5">
        <v>151724.14000000001</v>
      </c>
      <c r="AA113" s="5">
        <v>1</v>
      </c>
      <c r="AB113" s="5">
        <v>98.18</v>
      </c>
      <c r="AC113" s="5">
        <v>0</v>
      </c>
      <c r="AD113" s="5">
        <v>148.96276</v>
      </c>
      <c r="AE113" s="2" t="s">
        <v>3</v>
      </c>
      <c r="AF113" s="2" t="s">
        <v>3</v>
      </c>
      <c r="AG113" s="2" t="s">
        <v>27</v>
      </c>
      <c r="AH113" s="6">
        <v>4.9830000000000002E-4</v>
      </c>
      <c r="AI113" s="6">
        <v>3.0130000000000001E-4</v>
      </c>
      <c r="AJ113" s="6">
        <v>3.2700000000000002E-5</v>
      </c>
      <c r="AK113" s="2" t="s">
        <v>3</v>
      </c>
      <c r="AL113" s="63" t="s">
        <v>4</v>
      </c>
      <c r="AM113" s="63" t="s">
        <v>1</v>
      </c>
    </row>
    <row r="114" spans="1:39" x14ac:dyDescent="0.25">
      <c r="A114" s="2" t="s">
        <v>78</v>
      </c>
      <c r="B114" s="2" t="s">
        <v>92</v>
      </c>
      <c r="C114" s="2" t="s">
        <v>342</v>
      </c>
      <c r="D114" s="2" t="s">
        <v>343</v>
      </c>
      <c r="E114" s="2" t="s">
        <v>199</v>
      </c>
      <c r="F114" s="2" t="s">
        <v>346</v>
      </c>
      <c r="G114" s="9">
        <v>5760301</v>
      </c>
      <c r="H114" s="2" t="s">
        <v>201</v>
      </c>
      <c r="I114" s="2" t="s">
        <v>213</v>
      </c>
      <c r="J114" s="2" t="s">
        <v>82</v>
      </c>
      <c r="K114" s="2" t="s">
        <v>82</v>
      </c>
      <c r="L114" s="2" t="s">
        <v>203</v>
      </c>
      <c r="M114" s="2" t="s">
        <v>113</v>
      </c>
      <c r="N114" s="2" t="s">
        <v>331</v>
      </c>
      <c r="O114" s="2" t="s">
        <v>83</v>
      </c>
      <c r="P114" s="2" t="s">
        <v>332</v>
      </c>
      <c r="Q114" s="2" t="s">
        <v>85</v>
      </c>
      <c r="R114" s="2" t="s">
        <v>207</v>
      </c>
      <c r="S114" s="2" t="s">
        <v>86</v>
      </c>
      <c r="T114" s="5">
        <v>2.64</v>
      </c>
      <c r="U114" s="2" t="s">
        <v>322</v>
      </c>
      <c r="V114" s="6">
        <v>2.2000000000000002E-2</v>
      </c>
      <c r="W114" s="6">
        <v>4.7699999999999992E-2</v>
      </c>
      <c r="X114" s="2" t="s">
        <v>209</v>
      </c>
      <c r="Y114" s="2" t="s">
        <v>83</v>
      </c>
      <c r="Z114" s="5">
        <v>112589.6</v>
      </c>
      <c r="AA114" s="5">
        <v>1</v>
      </c>
      <c r="AB114" s="5">
        <v>94.15</v>
      </c>
      <c r="AC114" s="5">
        <v>0</v>
      </c>
      <c r="AD114" s="5">
        <v>106.0031</v>
      </c>
      <c r="AE114" s="2" t="s">
        <v>3</v>
      </c>
      <c r="AF114" s="2" t="s">
        <v>3</v>
      </c>
      <c r="AG114" s="2" t="s">
        <v>27</v>
      </c>
      <c r="AH114" s="6">
        <v>9.7300000000000007E-5</v>
      </c>
      <c r="AI114" s="6">
        <v>2.1440000000000001E-4</v>
      </c>
      <c r="AJ114" s="6">
        <v>2.3300000000000001E-5</v>
      </c>
      <c r="AK114" s="2" t="s">
        <v>3</v>
      </c>
      <c r="AL114" s="63" t="s">
        <v>4</v>
      </c>
      <c r="AM114" s="63" t="s">
        <v>1</v>
      </c>
    </row>
    <row r="115" spans="1:39" x14ac:dyDescent="0.25">
      <c r="A115" s="2" t="s">
        <v>78</v>
      </c>
      <c r="B115" s="2" t="s">
        <v>92</v>
      </c>
      <c r="C115" s="2" t="s">
        <v>347</v>
      </c>
      <c r="D115" s="2" t="s">
        <v>348</v>
      </c>
      <c r="E115" s="2" t="s">
        <v>199</v>
      </c>
      <c r="F115" s="2" t="s">
        <v>349</v>
      </c>
      <c r="G115" s="9">
        <v>1141696</v>
      </c>
      <c r="H115" s="2" t="s">
        <v>201</v>
      </c>
      <c r="I115" s="2" t="s">
        <v>202</v>
      </c>
      <c r="J115" s="2" t="s">
        <v>82</v>
      </c>
      <c r="K115" s="2" t="s">
        <v>82</v>
      </c>
      <c r="L115" s="2" t="s">
        <v>203</v>
      </c>
      <c r="M115" s="2" t="s">
        <v>113</v>
      </c>
      <c r="N115" s="2" t="s">
        <v>204</v>
      </c>
      <c r="O115" s="2" t="s">
        <v>83</v>
      </c>
      <c r="P115" s="2" t="s">
        <v>332</v>
      </c>
      <c r="Q115" s="2" t="s">
        <v>85</v>
      </c>
      <c r="R115" s="2" t="s">
        <v>207</v>
      </c>
      <c r="S115" s="2" t="s">
        <v>86</v>
      </c>
      <c r="T115" s="5">
        <v>2.08</v>
      </c>
      <c r="U115" s="2" t="s">
        <v>350</v>
      </c>
      <c r="V115" s="6">
        <v>2.0499999999999997E-2</v>
      </c>
      <c r="W115" s="6">
        <v>2.4900000000000002E-2</v>
      </c>
      <c r="X115" s="2" t="s">
        <v>209</v>
      </c>
      <c r="Y115" s="2" t="s">
        <v>83</v>
      </c>
      <c r="Z115" s="5">
        <v>471000</v>
      </c>
      <c r="AA115" s="5">
        <v>1</v>
      </c>
      <c r="AB115" s="5">
        <v>112.41</v>
      </c>
      <c r="AC115" s="5">
        <v>0</v>
      </c>
      <c r="AD115" s="5">
        <v>529.4511</v>
      </c>
      <c r="AE115" s="2" t="s">
        <v>3</v>
      </c>
      <c r="AF115" s="2" t="s">
        <v>3</v>
      </c>
      <c r="AG115" s="2" t="s">
        <v>27</v>
      </c>
      <c r="AH115" s="6">
        <v>5.3449999999999993E-4</v>
      </c>
      <c r="AI115" s="6">
        <v>1.0709999999999999E-3</v>
      </c>
      <c r="AJ115" s="6">
        <v>1.1620000000000001E-4</v>
      </c>
      <c r="AK115" s="2" t="s">
        <v>3</v>
      </c>
      <c r="AL115" s="63" t="s">
        <v>4</v>
      </c>
      <c r="AM115" s="63" t="s">
        <v>1</v>
      </c>
    </row>
    <row r="116" spans="1:39" x14ac:dyDescent="0.25">
      <c r="A116" s="2" t="s">
        <v>78</v>
      </c>
      <c r="B116" s="2" t="s">
        <v>92</v>
      </c>
      <c r="C116" s="2" t="s">
        <v>351</v>
      </c>
      <c r="D116" s="2" t="s">
        <v>352</v>
      </c>
      <c r="E116" s="2" t="s">
        <v>199</v>
      </c>
      <c r="F116" s="2" t="s">
        <v>353</v>
      </c>
      <c r="G116" s="9">
        <v>1162817</v>
      </c>
      <c r="H116" s="2" t="s">
        <v>201</v>
      </c>
      <c r="I116" s="2" t="s">
        <v>213</v>
      </c>
      <c r="J116" s="2" t="s">
        <v>82</v>
      </c>
      <c r="K116" s="2" t="s">
        <v>82</v>
      </c>
      <c r="L116" s="2" t="s">
        <v>203</v>
      </c>
      <c r="M116" s="2" t="s">
        <v>113</v>
      </c>
      <c r="N116" s="2" t="s">
        <v>229</v>
      </c>
      <c r="O116" s="2" t="s">
        <v>83</v>
      </c>
      <c r="P116" s="2" t="s">
        <v>332</v>
      </c>
      <c r="Q116" s="2" t="s">
        <v>85</v>
      </c>
      <c r="R116" s="2" t="s">
        <v>207</v>
      </c>
      <c r="S116" s="2" t="s">
        <v>86</v>
      </c>
      <c r="T116" s="5">
        <v>4.25</v>
      </c>
      <c r="U116" s="2" t="s">
        <v>136</v>
      </c>
      <c r="V116" s="6">
        <v>2.4300000000000002E-2</v>
      </c>
      <c r="W116" s="6">
        <v>5.0700000000000002E-2</v>
      </c>
      <c r="X116" s="2" t="s">
        <v>209</v>
      </c>
      <c r="Y116" s="2" t="s">
        <v>83</v>
      </c>
      <c r="Z116" s="5">
        <v>250000</v>
      </c>
      <c r="AA116" s="5">
        <v>1</v>
      </c>
      <c r="AB116" s="5">
        <v>90.42</v>
      </c>
      <c r="AC116" s="5">
        <v>0</v>
      </c>
      <c r="AD116" s="5">
        <v>226.05</v>
      </c>
      <c r="AE116" s="2" t="s">
        <v>3</v>
      </c>
      <c r="AF116" s="2" t="s">
        <v>3</v>
      </c>
      <c r="AG116" s="2" t="s">
        <v>27</v>
      </c>
      <c r="AH116" s="6">
        <v>1.706E-4</v>
      </c>
      <c r="AI116" s="6">
        <v>4.573E-4</v>
      </c>
      <c r="AJ116" s="6">
        <v>4.9599999999999999E-5</v>
      </c>
      <c r="AK116" s="2" t="s">
        <v>3</v>
      </c>
      <c r="AL116" s="63" t="s">
        <v>4</v>
      </c>
      <c r="AM116" s="63" t="s">
        <v>1</v>
      </c>
    </row>
    <row r="117" spans="1:39" x14ac:dyDescent="0.25">
      <c r="A117" s="2" t="s">
        <v>78</v>
      </c>
      <c r="B117" s="2" t="s">
        <v>92</v>
      </c>
      <c r="C117" s="2" t="s">
        <v>492</v>
      </c>
      <c r="D117" s="2" t="s">
        <v>493</v>
      </c>
      <c r="E117" s="2" t="s">
        <v>199</v>
      </c>
      <c r="F117" s="2" t="s">
        <v>494</v>
      </c>
      <c r="G117" s="9">
        <v>1141951</v>
      </c>
      <c r="H117" s="2" t="s">
        <v>201</v>
      </c>
      <c r="I117" s="2" t="s">
        <v>213</v>
      </c>
      <c r="J117" s="2" t="s">
        <v>82</v>
      </c>
      <c r="K117" s="2" t="s">
        <v>82</v>
      </c>
      <c r="L117" s="2" t="s">
        <v>203</v>
      </c>
      <c r="M117" s="2" t="s">
        <v>113</v>
      </c>
      <c r="N117" s="2" t="s">
        <v>495</v>
      </c>
      <c r="O117" s="2" t="s">
        <v>83</v>
      </c>
      <c r="P117" s="2" t="s">
        <v>332</v>
      </c>
      <c r="Q117" s="2" t="s">
        <v>85</v>
      </c>
      <c r="R117" s="2" t="s">
        <v>207</v>
      </c>
      <c r="S117" s="2" t="s">
        <v>86</v>
      </c>
      <c r="T117" s="5">
        <v>3.01</v>
      </c>
      <c r="U117" s="2" t="s">
        <v>251</v>
      </c>
      <c r="V117" s="6">
        <v>2.6200000000000001E-2</v>
      </c>
      <c r="W117" s="6">
        <v>5.0599999999999999E-2</v>
      </c>
      <c r="X117" s="2" t="s">
        <v>209</v>
      </c>
      <c r="Y117" s="2" t="s">
        <v>83</v>
      </c>
      <c r="Z117" s="5">
        <v>220974.98</v>
      </c>
      <c r="AA117" s="5">
        <v>1</v>
      </c>
      <c r="AB117" s="5">
        <v>93.7</v>
      </c>
      <c r="AC117" s="5">
        <v>0</v>
      </c>
      <c r="AD117" s="5">
        <v>207.05355</v>
      </c>
      <c r="AE117" s="2" t="s">
        <v>3</v>
      </c>
      <c r="AF117" s="2" t="s">
        <v>3</v>
      </c>
      <c r="AG117" s="2" t="s">
        <v>27</v>
      </c>
      <c r="AH117" s="6">
        <v>4.4130000000000005E-4</v>
      </c>
      <c r="AI117" s="6">
        <v>4.1889999999999999E-4</v>
      </c>
      <c r="AJ117" s="6">
        <v>4.5500000000000001E-5</v>
      </c>
      <c r="AK117" s="2" t="s">
        <v>3</v>
      </c>
      <c r="AL117" s="63" t="s">
        <v>4</v>
      </c>
      <c r="AM117" s="63" t="s">
        <v>1</v>
      </c>
    </row>
    <row r="118" spans="1:39" x14ac:dyDescent="0.25">
      <c r="A118" s="2" t="s">
        <v>78</v>
      </c>
      <c r="B118" s="2" t="s">
        <v>92</v>
      </c>
      <c r="C118" s="2" t="s">
        <v>354</v>
      </c>
      <c r="D118" s="2" t="s">
        <v>355</v>
      </c>
      <c r="E118" s="2" t="s">
        <v>199</v>
      </c>
      <c r="F118" s="2" t="s">
        <v>356</v>
      </c>
      <c r="G118" s="9">
        <v>1133149</v>
      </c>
      <c r="H118" s="2" t="s">
        <v>201</v>
      </c>
      <c r="I118" s="2" t="s">
        <v>202</v>
      </c>
      <c r="J118" s="2" t="s">
        <v>82</v>
      </c>
      <c r="K118" s="2" t="s">
        <v>82</v>
      </c>
      <c r="L118" s="2" t="s">
        <v>203</v>
      </c>
      <c r="M118" s="2" t="s">
        <v>113</v>
      </c>
      <c r="N118" s="2" t="s">
        <v>204</v>
      </c>
      <c r="O118" s="2" t="s">
        <v>83</v>
      </c>
      <c r="P118" s="2" t="s">
        <v>357</v>
      </c>
      <c r="Q118" s="2" t="s">
        <v>85</v>
      </c>
      <c r="R118" s="2" t="s">
        <v>207</v>
      </c>
      <c r="S118" s="2" t="s">
        <v>86</v>
      </c>
      <c r="T118" s="5">
        <v>2.0299999999999998</v>
      </c>
      <c r="U118" s="2" t="s">
        <v>358</v>
      </c>
      <c r="V118" s="6">
        <v>3.2000000000000001E-2</v>
      </c>
      <c r="W118" s="6">
        <v>2.2200000000000001E-2</v>
      </c>
      <c r="X118" s="2" t="s">
        <v>209</v>
      </c>
      <c r="Y118" s="2" t="s">
        <v>83</v>
      </c>
      <c r="Z118" s="5">
        <v>384000</v>
      </c>
      <c r="AA118" s="5">
        <v>1</v>
      </c>
      <c r="AB118" s="5">
        <v>116.39</v>
      </c>
      <c r="AC118" s="5">
        <v>0</v>
      </c>
      <c r="AD118" s="5">
        <v>446.93759999999997</v>
      </c>
      <c r="AE118" s="2" t="s">
        <v>3</v>
      </c>
      <c r="AF118" s="2" t="s">
        <v>3</v>
      </c>
      <c r="AG118" s="2" t="s">
        <v>27</v>
      </c>
      <c r="AH118" s="6">
        <v>2.7369999999999998E-4</v>
      </c>
      <c r="AI118" s="6">
        <v>9.0410000000000002E-4</v>
      </c>
      <c r="AJ118" s="6">
        <v>9.8099999999999999E-5</v>
      </c>
      <c r="AK118" s="2" t="s">
        <v>3</v>
      </c>
      <c r="AL118" s="63" t="s">
        <v>4</v>
      </c>
      <c r="AM118" s="63" t="s">
        <v>1</v>
      </c>
    </row>
    <row r="119" spans="1:39" x14ac:dyDescent="0.25">
      <c r="A119" s="2" t="s">
        <v>78</v>
      </c>
      <c r="B119" s="2" t="s">
        <v>92</v>
      </c>
      <c r="C119" s="2" t="s">
        <v>354</v>
      </c>
      <c r="D119" s="2" t="s">
        <v>355</v>
      </c>
      <c r="E119" s="2" t="s">
        <v>199</v>
      </c>
      <c r="F119" s="2" t="s">
        <v>359</v>
      </c>
      <c r="G119" s="9">
        <v>1172782</v>
      </c>
      <c r="H119" s="2" t="s">
        <v>201</v>
      </c>
      <c r="I119" s="2" t="s">
        <v>202</v>
      </c>
      <c r="J119" s="2" t="s">
        <v>82</v>
      </c>
      <c r="K119" s="2" t="s">
        <v>82</v>
      </c>
      <c r="L119" s="2" t="s">
        <v>203</v>
      </c>
      <c r="M119" s="2" t="s">
        <v>113</v>
      </c>
      <c r="N119" s="2" t="s">
        <v>204</v>
      </c>
      <c r="O119" s="2" t="s">
        <v>83</v>
      </c>
      <c r="P119" s="2" t="s">
        <v>357</v>
      </c>
      <c r="Q119" s="2" t="s">
        <v>85</v>
      </c>
      <c r="R119" s="2" t="s">
        <v>207</v>
      </c>
      <c r="S119" s="2" t="s">
        <v>86</v>
      </c>
      <c r="T119" s="5">
        <v>6.06</v>
      </c>
      <c r="U119" s="2" t="s">
        <v>361</v>
      </c>
      <c r="V119" s="6">
        <v>9.1999999999999998E-3</v>
      </c>
      <c r="W119" s="6">
        <v>2.9300000000000003E-2</v>
      </c>
      <c r="X119" s="2" t="s">
        <v>209</v>
      </c>
      <c r="Y119" s="2" t="s">
        <v>83</v>
      </c>
      <c r="Z119" s="5">
        <v>200000</v>
      </c>
      <c r="AA119" s="5">
        <v>1</v>
      </c>
      <c r="AB119" s="5">
        <v>99.5</v>
      </c>
      <c r="AC119" s="5">
        <v>0</v>
      </c>
      <c r="AD119" s="5">
        <v>199</v>
      </c>
      <c r="AE119" s="2" t="s">
        <v>3</v>
      </c>
      <c r="AF119" s="2" t="s">
        <v>3</v>
      </c>
      <c r="AG119" s="2" t="s">
        <v>27</v>
      </c>
      <c r="AH119" s="6">
        <v>7.7299999999999995E-5</v>
      </c>
      <c r="AI119" s="6">
        <v>4.0259999999999997E-4</v>
      </c>
      <c r="AJ119" s="6">
        <v>4.3699999999999998E-5</v>
      </c>
      <c r="AK119" s="2" t="s">
        <v>3</v>
      </c>
      <c r="AL119" s="63" t="s">
        <v>4</v>
      </c>
      <c r="AM119" s="63" t="s">
        <v>1</v>
      </c>
    </row>
    <row r="120" spans="1:39" x14ac:dyDescent="0.25">
      <c r="A120" s="2" t="s">
        <v>78</v>
      </c>
      <c r="B120" s="2" t="s">
        <v>92</v>
      </c>
      <c r="C120" s="2" t="s">
        <v>362</v>
      </c>
      <c r="D120" s="2" t="s">
        <v>363</v>
      </c>
      <c r="E120" s="2" t="s">
        <v>199</v>
      </c>
      <c r="F120" s="2" t="s">
        <v>496</v>
      </c>
      <c r="G120" s="9">
        <v>1133487</v>
      </c>
      <c r="H120" s="2" t="s">
        <v>201</v>
      </c>
      <c r="I120" s="2" t="s">
        <v>202</v>
      </c>
      <c r="J120" s="2" t="s">
        <v>82</v>
      </c>
      <c r="K120" s="2" t="s">
        <v>82</v>
      </c>
      <c r="L120" s="2" t="s">
        <v>203</v>
      </c>
      <c r="M120" s="2" t="s">
        <v>113</v>
      </c>
      <c r="N120" s="2" t="s">
        <v>204</v>
      </c>
      <c r="O120" s="2" t="s">
        <v>83</v>
      </c>
      <c r="P120" s="2" t="s">
        <v>357</v>
      </c>
      <c r="Q120" s="2" t="s">
        <v>85</v>
      </c>
      <c r="R120" s="2" t="s">
        <v>207</v>
      </c>
      <c r="S120" s="2" t="s">
        <v>86</v>
      </c>
      <c r="T120" s="5">
        <v>2.69</v>
      </c>
      <c r="U120" s="2" t="s">
        <v>497</v>
      </c>
      <c r="V120" s="6">
        <v>2.3399999999999997E-2</v>
      </c>
      <c r="W120" s="6">
        <v>2.3E-2</v>
      </c>
      <c r="X120" s="2" t="s">
        <v>209</v>
      </c>
      <c r="Y120" s="2" t="s">
        <v>83</v>
      </c>
      <c r="Z120" s="5">
        <v>157364.70000000001</v>
      </c>
      <c r="AA120" s="5">
        <v>1</v>
      </c>
      <c r="AB120" s="5">
        <v>111.84</v>
      </c>
      <c r="AC120" s="5">
        <v>0</v>
      </c>
      <c r="AD120" s="5">
        <v>175.99668</v>
      </c>
      <c r="AE120" s="2" t="s">
        <v>3</v>
      </c>
      <c r="AF120" s="2" t="s">
        <v>3</v>
      </c>
      <c r="AG120" s="2" t="s">
        <v>27</v>
      </c>
      <c r="AH120" s="6">
        <v>7.4499999999999995E-5</v>
      </c>
      <c r="AI120" s="6">
        <v>3.5599999999999998E-4</v>
      </c>
      <c r="AJ120" s="6">
        <v>3.8600000000000003E-5</v>
      </c>
      <c r="AK120" s="2" t="s">
        <v>3</v>
      </c>
      <c r="AL120" s="63" t="s">
        <v>4</v>
      </c>
      <c r="AM120" s="63" t="s">
        <v>1</v>
      </c>
    </row>
    <row r="121" spans="1:39" x14ac:dyDescent="0.25">
      <c r="A121" s="2" t="s">
        <v>78</v>
      </c>
      <c r="B121" s="2" t="s">
        <v>92</v>
      </c>
      <c r="C121" s="2" t="s">
        <v>362</v>
      </c>
      <c r="D121" s="2" t="s">
        <v>363</v>
      </c>
      <c r="E121" s="2" t="s">
        <v>199</v>
      </c>
      <c r="F121" s="2" t="s">
        <v>364</v>
      </c>
      <c r="G121" s="9">
        <v>1195981</v>
      </c>
      <c r="H121" s="2" t="s">
        <v>201</v>
      </c>
      <c r="I121" s="2" t="s">
        <v>213</v>
      </c>
      <c r="J121" s="2" t="s">
        <v>82</v>
      </c>
      <c r="K121" s="2" t="s">
        <v>82</v>
      </c>
      <c r="L121" s="2" t="s">
        <v>203</v>
      </c>
      <c r="M121" s="2" t="s">
        <v>113</v>
      </c>
      <c r="N121" s="2" t="s">
        <v>204</v>
      </c>
      <c r="O121" s="2" t="s">
        <v>83</v>
      </c>
      <c r="P121" s="2" t="s">
        <v>357</v>
      </c>
      <c r="Q121" s="2" t="s">
        <v>85</v>
      </c>
      <c r="R121" s="2" t="s">
        <v>207</v>
      </c>
      <c r="S121" s="2" t="s">
        <v>86</v>
      </c>
      <c r="T121" s="5">
        <v>3.12</v>
      </c>
      <c r="U121" s="2" t="s">
        <v>231</v>
      </c>
      <c r="V121" s="6">
        <v>0.05</v>
      </c>
      <c r="W121" s="6">
        <v>4.8899999999999999E-2</v>
      </c>
      <c r="X121" s="2" t="s">
        <v>209</v>
      </c>
      <c r="Y121" s="2" t="s">
        <v>83</v>
      </c>
      <c r="Z121" s="5">
        <v>200000</v>
      </c>
      <c r="AA121" s="5">
        <v>1</v>
      </c>
      <c r="AB121" s="5">
        <v>102.62</v>
      </c>
      <c r="AC121" s="5">
        <v>0</v>
      </c>
      <c r="AD121" s="5">
        <v>205.24</v>
      </c>
      <c r="AE121" s="2" t="s">
        <v>3</v>
      </c>
      <c r="AF121" s="2" t="s">
        <v>3</v>
      </c>
      <c r="AG121" s="2" t="s">
        <v>27</v>
      </c>
      <c r="AH121" s="6">
        <v>5.0000000000000001E-4</v>
      </c>
      <c r="AI121" s="6">
        <v>4.1520000000000001E-4</v>
      </c>
      <c r="AJ121" s="6">
        <v>4.5099999999999998E-5</v>
      </c>
      <c r="AK121" s="2" t="s">
        <v>3</v>
      </c>
      <c r="AL121" s="63" t="s">
        <v>4</v>
      </c>
      <c r="AM121" s="63" t="s">
        <v>1</v>
      </c>
    </row>
    <row r="122" spans="1:39" x14ac:dyDescent="0.25">
      <c r="A122" s="2" t="s">
        <v>78</v>
      </c>
      <c r="B122" s="2" t="s">
        <v>92</v>
      </c>
      <c r="C122" s="2" t="s">
        <v>365</v>
      </c>
      <c r="D122" s="2" t="s">
        <v>366</v>
      </c>
      <c r="E122" s="2" t="s">
        <v>199</v>
      </c>
      <c r="F122" s="2" t="s">
        <v>367</v>
      </c>
      <c r="G122" s="9">
        <v>7590128</v>
      </c>
      <c r="H122" s="2" t="s">
        <v>201</v>
      </c>
      <c r="I122" s="2" t="s">
        <v>202</v>
      </c>
      <c r="J122" s="2" t="s">
        <v>82</v>
      </c>
      <c r="K122" s="2" t="s">
        <v>82</v>
      </c>
      <c r="L122" s="2" t="s">
        <v>203</v>
      </c>
      <c r="M122" s="2" t="s">
        <v>113</v>
      </c>
      <c r="N122" s="2" t="s">
        <v>204</v>
      </c>
      <c r="O122" s="2" t="s">
        <v>83</v>
      </c>
      <c r="P122" s="2" t="s">
        <v>357</v>
      </c>
      <c r="Q122" s="2" t="s">
        <v>85</v>
      </c>
      <c r="R122" s="2" t="s">
        <v>207</v>
      </c>
      <c r="S122" s="2" t="s">
        <v>86</v>
      </c>
      <c r="T122" s="5">
        <v>1.46</v>
      </c>
      <c r="U122" s="2" t="s">
        <v>368</v>
      </c>
      <c r="V122" s="6">
        <v>4.7500000000000001E-2</v>
      </c>
      <c r="W122" s="6">
        <v>1.8000000000000002E-2</v>
      </c>
      <c r="X122" s="2" t="s">
        <v>209</v>
      </c>
      <c r="Y122" s="2" t="s">
        <v>83</v>
      </c>
      <c r="Z122" s="5">
        <v>100000.04</v>
      </c>
      <c r="AA122" s="5">
        <v>1</v>
      </c>
      <c r="AB122" s="5">
        <v>141.47999999999999</v>
      </c>
      <c r="AC122" s="5">
        <v>0</v>
      </c>
      <c r="AD122" s="5">
        <v>141.48005000000001</v>
      </c>
      <c r="AE122" s="2" t="s">
        <v>3</v>
      </c>
      <c r="AF122" s="2" t="s">
        <v>3</v>
      </c>
      <c r="AG122" s="2" t="s">
        <v>27</v>
      </c>
      <c r="AH122" s="6">
        <v>1.0460000000000001E-4</v>
      </c>
      <c r="AI122" s="6">
        <v>2.8620000000000002E-4</v>
      </c>
      <c r="AJ122" s="6">
        <v>3.1099999999999997E-5</v>
      </c>
      <c r="AK122" s="2" t="s">
        <v>3</v>
      </c>
      <c r="AL122" s="63" t="s">
        <v>4</v>
      </c>
      <c r="AM122" s="63" t="s">
        <v>1</v>
      </c>
    </row>
    <row r="123" spans="1:39" x14ac:dyDescent="0.25">
      <c r="A123" s="2" t="s">
        <v>78</v>
      </c>
      <c r="B123" s="2" t="s">
        <v>92</v>
      </c>
      <c r="C123" s="2" t="s">
        <v>365</v>
      </c>
      <c r="D123" s="2" t="s">
        <v>366</v>
      </c>
      <c r="E123" s="2" t="s">
        <v>199</v>
      </c>
      <c r="F123" s="2" t="s">
        <v>498</v>
      </c>
      <c r="G123" s="9">
        <v>7590151</v>
      </c>
      <c r="H123" s="2" t="s">
        <v>201</v>
      </c>
      <c r="I123" s="2" t="s">
        <v>213</v>
      </c>
      <c r="J123" s="2" t="s">
        <v>82</v>
      </c>
      <c r="K123" s="2" t="s">
        <v>82</v>
      </c>
      <c r="L123" s="2" t="s">
        <v>203</v>
      </c>
      <c r="M123" s="2" t="s">
        <v>113</v>
      </c>
      <c r="N123" s="2" t="s">
        <v>204</v>
      </c>
      <c r="O123" s="2" t="s">
        <v>83</v>
      </c>
      <c r="P123" s="2" t="s">
        <v>357</v>
      </c>
      <c r="Q123" s="2" t="s">
        <v>85</v>
      </c>
      <c r="R123" s="2" t="s">
        <v>207</v>
      </c>
      <c r="S123" s="2" t="s">
        <v>86</v>
      </c>
      <c r="T123" s="5">
        <v>5.38</v>
      </c>
      <c r="U123" s="2" t="s">
        <v>235</v>
      </c>
      <c r="V123" s="6">
        <v>2.5499999999999998E-2</v>
      </c>
      <c r="W123" s="6">
        <v>5.2999999999999999E-2</v>
      </c>
      <c r="X123" s="2" t="s">
        <v>209</v>
      </c>
      <c r="Y123" s="2" t="s">
        <v>83</v>
      </c>
      <c r="Z123" s="5">
        <v>135000</v>
      </c>
      <c r="AA123" s="5">
        <v>1</v>
      </c>
      <c r="AB123" s="5">
        <v>87.11</v>
      </c>
      <c r="AC123" s="5">
        <v>0</v>
      </c>
      <c r="AD123" s="5">
        <v>117.5985</v>
      </c>
      <c r="AE123" s="2" t="s">
        <v>3</v>
      </c>
      <c r="AF123" s="2" t="s">
        <v>3</v>
      </c>
      <c r="AG123" s="2" t="s">
        <v>27</v>
      </c>
      <c r="AH123" s="6">
        <v>7.4900000000000005E-5</v>
      </c>
      <c r="AI123" s="6">
        <v>2.3789999999999998E-4</v>
      </c>
      <c r="AJ123" s="6">
        <v>2.5799999999999997E-5</v>
      </c>
      <c r="AK123" s="2" t="s">
        <v>3</v>
      </c>
      <c r="AL123" s="63" t="s">
        <v>4</v>
      </c>
      <c r="AM123" s="63" t="s">
        <v>1</v>
      </c>
    </row>
    <row r="124" spans="1:39" x14ac:dyDescent="0.25">
      <c r="A124" s="2" t="s">
        <v>78</v>
      </c>
      <c r="B124" s="2" t="s">
        <v>92</v>
      </c>
      <c r="C124" s="2" t="s">
        <v>365</v>
      </c>
      <c r="D124" s="2" t="s">
        <v>366</v>
      </c>
      <c r="E124" s="2" t="s">
        <v>199</v>
      </c>
      <c r="F124" s="2" t="s">
        <v>499</v>
      </c>
      <c r="G124" s="9">
        <v>7590219</v>
      </c>
      <c r="H124" s="2" t="s">
        <v>201</v>
      </c>
      <c r="I124" s="2" t="s">
        <v>202</v>
      </c>
      <c r="J124" s="2" t="s">
        <v>82</v>
      </c>
      <c r="K124" s="2" t="s">
        <v>82</v>
      </c>
      <c r="L124" s="2" t="s">
        <v>203</v>
      </c>
      <c r="M124" s="2" t="s">
        <v>113</v>
      </c>
      <c r="N124" s="2" t="s">
        <v>204</v>
      </c>
      <c r="O124" s="2" t="s">
        <v>83</v>
      </c>
      <c r="P124" s="2" t="s">
        <v>357</v>
      </c>
      <c r="Q124" s="2" t="s">
        <v>85</v>
      </c>
      <c r="R124" s="2" t="s">
        <v>207</v>
      </c>
      <c r="S124" s="2" t="s">
        <v>86</v>
      </c>
      <c r="T124" s="5">
        <v>3.84</v>
      </c>
      <c r="U124" s="2" t="s">
        <v>266</v>
      </c>
      <c r="V124" s="6">
        <v>5.0000000000000001E-3</v>
      </c>
      <c r="W124" s="6">
        <v>2.5600000000000001E-2</v>
      </c>
      <c r="X124" s="2" t="s">
        <v>209</v>
      </c>
      <c r="Y124" s="2" t="s">
        <v>83</v>
      </c>
      <c r="Z124" s="5">
        <v>34010.1</v>
      </c>
      <c r="AA124" s="5">
        <v>1</v>
      </c>
      <c r="AB124" s="5">
        <v>103.12</v>
      </c>
      <c r="AC124" s="5">
        <v>0</v>
      </c>
      <c r="AD124" s="5">
        <v>35.071210000000001</v>
      </c>
      <c r="AE124" s="2" t="s">
        <v>3</v>
      </c>
      <c r="AF124" s="2" t="s">
        <v>3</v>
      </c>
      <c r="AG124" s="2" t="s">
        <v>27</v>
      </c>
      <c r="AH124" s="6">
        <v>1.8E-5</v>
      </c>
      <c r="AI124" s="6">
        <v>7.0900000000000002E-5</v>
      </c>
      <c r="AJ124" s="6">
        <v>7.6999999999999991E-6</v>
      </c>
      <c r="AK124" s="2" t="s">
        <v>3</v>
      </c>
      <c r="AL124" s="63" t="s">
        <v>4</v>
      </c>
      <c r="AM124" s="63" t="s">
        <v>1</v>
      </c>
    </row>
    <row r="125" spans="1:39" x14ac:dyDescent="0.25">
      <c r="A125" s="2" t="s">
        <v>78</v>
      </c>
      <c r="B125" s="2" t="s">
        <v>92</v>
      </c>
      <c r="C125" s="2" t="s">
        <v>500</v>
      </c>
      <c r="D125" s="2" t="s">
        <v>501</v>
      </c>
      <c r="E125" s="2" t="s">
        <v>199</v>
      </c>
      <c r="F125" s="2" t="s">
        <v>502</v>
      </c>
      <c r="G125" s="9">
        <v>4160156</v>
      </c>
      <c r="H125" s="2" t="s">
        <v>201</v>
      </c>
      <c r="I125" s="2" t="s">
        <v>213</v>
      </c>
      <c r="J125" s="2" t="s">
        <v>82</v>
      </c>
      <c r="K125" s="2" t="s">
        <v>82</v>
      </c>
      <c r="L125" s="2" t="s">
        <v>203</v>
      </c>
      <c r="M125" s="2" t="s">
        <v>113</v>
      </c>
      <c r="N125" s="2" t="s">
        <v>204</v>
      </c>
      <c r="O125" s="2" t="s">
        <v>83</v>
      </c>
      <c r="P125" s="2" t="s">
        <v>357</v>
      </c>
      <c r="Q125" s="2" t="s">
        <v>85</v>
      </c>
      <c r="R125" s="2" t="s">
        <v>207</v>
      </c>
      <c r="S125" s="2" t="s">
        <v>86</v>
      </c>
      <c r="T125" s="5">
        <v>0.56000000000000005</v>
      </c>
      <c r="U125" s="2" t="s">
        <v>503</v>
      </c>
      <c r="V125" s="6">
        <v>2.5499999999999998E-2</v>
      </c>
      <c r="W125" s="6">
        <v>4.7100000000000003E-2</v>
      </c>
      <c r="X125" s="2" t="s">
        <v>209</v>
      </c>
      <c r="Y125" s="2" t="s">
        <v>83</v>
      </c>
      <c r="Z125" s="5">
        <v>34200</v>
      </c>
      <c r="AA125" s="5">
        <v>1</v>
      </c>
      <c r="AB125" s="5">
        <v>99.5</v>
      </c>
      <c r="AC125" s="5">
        <v>0</v>
      </c>
      <c r="AD125" s="5">
        <v>34.029000000000003</v>
      </c>
      <c r="AE125" s="2" t="s">
        <v>3</v>
      </c>
      <c r="AF125" s="2" t="s">
        <v>3</v>
      </c>
      <c r="AG125" s="2" t="s">
        <v>27</v>
      </c>
      <c r="AH125" s="6">
        <v>1.6979999999999998E-4</v>
      </c>
      <c r="AI125" s="6">
        <v>6.8799999999999992E-5</v>
      </c>
      <c r="AJ125" s="6">
        <v>7.5000000000000002E-6</v>
      </c>
      <c r="AK125" s="2" t="s">
        <v>3</v>
      </c>
      <c r="AL125" s="63" t="s">
        <v>4</v>
      </c>
      <c r="AM125" s="63" t="s">
        <v>1</v>
      </c>
    </row>
    <row r="126" spans="1:39" x14ac:dyDescent="0.25">
      <c r="A126" s="2" t="s">
        <v>78</v>
      </c>
      <c r="B126" s="2" t="s">
        <v>92</v>
      </c>
      <c r="C126" s="2" t="s">
        <v>373</v>
      </c>
      <c r="D126" s="2" t="s">
        <v>374</v>
      </c>
      <c r="E126" s="2" t="s">
        <v>199</v>
      </c>
      <c r="F126" s="2" t="s">
        <v>504</v>
      </c>
      <c r="G126" s="9">
        <v>2260438</v>
      </c>
      <c r="H126" s="2" t="s">
        <v>201</v>
      </c>
      <c r="I126" s="2" t="s">
        <v>213</v>
      </c>
      <c r="J126" s="2" t="s">
        <v>82</v>
      </c>
      <c r="K126" s="2" t="s">
        <v>82</v>
      </c>
      <c r="L126" s="2" t="s">
        <v>203</v>
      </c>
      <c r="M126" s="2" t="s">
        <v>113</v>
      </c>
      <c r="N126" s="2" t="s">
        <v>204</v>
      </c>
      <c r="O126" s="2" t="s">
        <v>83</v>
      </c>
      <c r="P126" s="2" t="s">
        <v>357</v>
      </c>
      <c r="Q126" s="2" t="s">
        <v>85</v>
      </c>
      <c r="R126" s="2" t="s">
        <v>207</v>
      </c>
      <c r="S126" s="2" t="s">
        <v>86</v>
      </c>
      <c r="T126" s="5">
        <v>2.08</v>
      </c>
      <c r="U126" s="2" t="s">
        <v>322</v>
      </c>
      <c r="V126" s="6">
        <v>5.6500000000000002E-2</v>
      </c>
      <c r="W126" s="6">
        <v>4.6300000000000001E-2</v>
      </c>
      <c r="X126" s="2" t="s">
        <v>209</v>
      </c>
      <c r="Y126" s="2" t="s">
        <v>83</v>
      </c>
      <c r="Z126" s="5">
        <v>65882.36</v>
      </c>
      <c r="AA126" s="5">
        <v>1</v>
      </c>
      <c r="AB126" s="5">
        <v>103.65</v>
      </c>
      <c r="AC126" s="5">
        <v>0</v>
      </c>
      <c r="AD126" s="5">
        <v>68.287059999999997</v>
      </c>
      <c r="AE126" s="2" t="s">
        <v>3</v>
      </c>
      <c r="AF126" s="2" t="s">
        <v>3</v>
      </c>
      <c r="AG126" s="2" t="s">
        <v>27</v>
      </c>
      <c r="AH126" s="6">
        <v>3.3770000000000002E-4</v>
      </c>
      <c r="AI126" s="6">
        <v>1.381E-4</v>
      </c>
      <c r="AJ126" s="6">
        <v>1.5E-5</v>
      </c>
      <c r="AK126" s="2" t="s">
        <v>3</v>
      </c>
      <c r="AL126" s="63" t="s">
        <v>4</v>
      </c>
      <c r="AM126" s="63" t="s">
        <v>1</v>
      </c>
    </row>
    <row r="127" spans="1:39" x14ac:dyDescent="0.25">
      <c r="A127" s="2" t="s">
        <v>78</v>
      </c>
      <c r="B127" s="2" t="s">
        <v>92</v>
      </c>
      <c r="C127" s="2" t="s">
        <v>373</v>
      </c>
      <c r="D127" s="2" t="s">
        <v>374</v>
      </c>
      <c r="E127" s="2" t="s">
        <v>199</v>
      </c>
      <c r="F127" s="2" t="s">
        <v>377</v>
      </c>
      <c r="G127" s="9">
        <v>2260446</v>
      </c>
      <c r="H127" s="2" t="s">
        <v>201</v>
      </c>
      <c r="I127" s="2" t="s">
        <v>202</v>
      </c>
      <c r="J127" s="2" t="s">
        <v>82</v>
      </c>
      <c r="K127" s="2" t="s">
        <v>82</v>
      </c>
      <c r="L127" s="2" t="s">
        <v>203</v>
      </c>
      <c r="M127" s="2" t="s">
        <v>113</v>
      </c>
      <c r="N127" s="2" t="s">
        <v>204</v>
      </c>
      <c r="O127" s="2" t="s">
        <v>83</v>
      </c>
      <c r="P127" s="2" t="s">
        <v>357</v>
      </c>
      <c r="Q127" s="2" t="s">
        <v>85</v>
      </c>
      <c r="R127" s="2" t="s">
        <v>207</v>
      </c>
      <c r="S127" s="2" t="s">
        <v>86</v>
      </c>
      <c r="T127" s="5">
        <v>2.15</v>
      </c>
      <c r="U127" s="2" t="s">
        <v>322</v>
      </c>
      <c r="V127" s="6">
        <v>3.7000000000000005E-2</v>
      </c>
      <c r="W127" s="6">
        <v>2.35E-2</v>
      </c>
      <c r="X127" s="2" t="s">
        <v>209</v>
      </c>
      <c r="Y127" s="2" t="s">
        <v>83</v>
      </c>
      <c r="Z127" s="5">
        <v>39352.629999999997</v>
      </c>
      <c r="AA127" s="5">
        <v>1</v>
      </c>
      <c r="AB127" s="5">
        <v>116.15</v>
      </c>
      <c r="AC127" s="5">
        <v>0</v>
      </c>
      <c r="AD127" s="5">
        <v>45.708069999999999</v>
      </c>
      <c r="AE127" s="2" t="s">
        <v>3</v>
      </c>
      <c r="AF127" s="2" t="s">
        <v>3</v>
      </c>
      <c r="AG127" s="2" t="s">
        <v>27</v>
      </c>
      <c r="AH127" s="6">
        <v>1.0460000000000001E-4</v>
      </c>
      <c r="AI127" s="6">
        <v>9.2499999999999999E-5</v>
      </c>
      <c r="AJ127" s="6">
        <v>1.0000000000000001E-5</v>
      </c>
      <c r="AK127" s="2" t="s">
        <v>3</v>
      </c>
      <c r="AL127" s="63" t="s">
        <v>4</v>
      </c>
      <c r="AM127" s="63" t="s">
        <v>1</v>
      </c>
    </row>
    <row r="128" spans="1:39" x14ac:dyDescent="0.25">
      <c r="A128" s="2" t="s">
        <v>78</v>
      </c>
      <c r="B128" s="2" t="s">
        <v>92</v>
      </c>
      <c r="C128" s="2" t="s">
        <v>378</v>
      </c>
      <c r="D128" s="2" t="s">
        <v>379</v>
      </c>
      <c r="E128" s="2" t="s">
        <v>199</v>
      </c>
      <c r="F128" s="2" t="s">
        <v>505</v>
      </c>
      <c r="G128" s="9">
        <v>3230208</v>
      </c>
      <c r="H128" s="2" t="s">
        <v>201</v>
      </c>
      <c r="I128" s="2" t="s">
        <v>202</v>
      </c>
      <c r="J128" s="2" t="s">
        <v>82</v>
      </c>
      <c r="K128" s="2" t="s">
        <v>82</v>
      </c>
      <c r="L128" s="2" t="s">
        <v>203</v>
      </c>
      <c r="M128" s="2" t="s">
        <v>113</v>
      </c>
      <c r="N128" s="2" t="s">
        <v>204</v>
      </c>
      <c r="O128" s="2" t="s">
        <v>83</v>
      </c>
      <c r="P128" s="2" t="s">
        <v>357</v>
      </c>
      <c r="Q128" s="2" t="s">
        <v>85</v>
      </c>
      <c r="R128" s="2" t="s">
        <v>207</v>
      </c>
      <c r="S128" s="2" t="s">
        <v>86</v>
      </c>
      <c r="T128" s="5">
        <v>1.24</v>
      </c>
      <c r="U128" s="2" t="s">
        <v>506</v>
      </c>
      <c r="V128" s="6">
        <v>2.3E-2</v>
      </c>
      <c r="W128" s="6">
        <v>1.95E-2</v>
      </c>
      <c r="X128" s="2" t="s">
        <v>209</v>
      </c>
      <c r="Y128" s="2" t="s">
        <v>83</v>
      </c>
      <c r="Z128" s="5">
        <v>210991.29</v>
      </c>
      <c r="AA128" s="5">
        <v>1</v>
      </c>
      <c r="AB128" s="5">
        <v>114.63</v>
      </c>
      <c r="AC128" s="5">
        <v>0</v>
      </c>
      <c r="AD128" s="5">
        <v>241.85930999999999</v>
      </c>
      <c r="AE128" s="2" t="s">
        <v>3</v>
      </c>
      <c r="AF128" s="2" t="s">
        <v>3</v>
      </c>
      <c r="AG128" s="2" t="s">
        <v>27</v>
      </c>
      <c r="AH128" s="6">
        <v>1.694E-4</v>
      </c>
      <c r="AI128" s="6">
        <v>4.8930000000000002E-4</v>
      </c>
      <c r="AJ128" s="6">
        <v>5.3099999999999996E-5</v>
      </c>
      <c r="AK128" s="2" t="s">
        <v>3</v>
      </c>
      <c r="AL128" s="63" t="s">
        <v>4</v>
      </c>
      <c r="AM128" s="63" t="s">
        <v>1</v>
      </c>
    </row>
    <row r="129" spans="1:39" x14ac:dyDescent="0.25">
      <c r="A129" s="2" t="s">
        <v>78</v>
      </c>
      <c r="B129" s="2" t="s">
        <v>92</v>
      </c>
      <c r="C129" s="2" t="s">
        <v>378</v>
      </c>
      <c r="D129" s="2" t="s">
        <v>379</v>
      </c>
      <c r="E129" s="2" t="s">
        <v>199</v>
      </c>
      <c r="F129" s="2" t="s">
        <v>382</v>
      </c>
      <c r="G129" s="9">
        <v>3230273</v>
      </c>
      <c r="H129" s="2" t="s">
        <v>201</v>
      </c>
      <c r="I129" s="2" t="s">
        <v>202</v>
      </c>
      <c r="J129" s="2" t="s">
        <v>82</v>
      </c>
      <c r="K129" s="2" t="s">
        <v>82</v>
      </c>
      <c r="L129" s="2" t="s">
        <v>203</v>
      </c>
      <c r="M129" s="2" t="s">
        <v>113</v>
      </c>
      <c r="N129" s="2" t="s">
        <v>204</v>
      </c>
      <c r="O129" s="2" t="s">
        <v>83</v>
      </c>
      <c r="P129" s="2" t="s">
        <v>357</v>
      </c>
      <c r="Q129" s="2" t="s">
        <v>85</v>
      </c>
      <c r="R129" s="2" t="s">
        <v>207</v>
      </c>
      <c r="S129" s="2" t="s">
        <v>86</v>
      </c>
      <c r="T129" s="5">
        <v>4.07</v>
      </c>
      <c r="U129" s="2" t="s">
        <v>383</v>
      </c>
      <c r="V129" s="6">
        <v>2.2499999999999999E-2</v>
      </c>
      <c r="W129" s="6">
        <v>2.5099999999999997E-2</v>
      </c>
      <c r="X129" s="2" t="s">
        <v>209</v>
      </c>
      <c r="Y129" s="2" t="s">
        <v>83</v>
      </c>
      <c r="Z129" s="5">
        <v>248275.86</v>
      </c>
      <c r="AA129" s="5">
        <v>1</v>
      </c>
      <c r="AB129" s="5">
        <v>112.68</v>
      </c>
      <c r="AC129" s="5">
        <v>0</v>
      </c>
      <c r="AD129" s="5">
        <v>279.75722999999999</v>
      </c>
      <c r="AE129" s="2" t="s">
        <v>3</v>
      </c>
      <c r="AF129" s="2" t="s">
        <v>3</v>
      </c>
      <c r="AG129" s="2" t="s">
        <v>27</v>
      </c>
      <c r="AH129" s="6">
        <v>1.9630000000000003E-4</v>
      </c>
      <c r="AI129" s="6">
        <v>5.6590000000000004E-4</v>
      </c>
      <c r="AJ129" s="6">
        <v>6.1400000000000002E-5</v>
      </c>
      <c r="AK129" s="2" t="s">
        <v>3</v>
      </c>
      <c r="AL129" s="63" t="s">
        <v>4</v>
      </c>
      <c r="AM129" s="63" t="s">
        <v>1</v>
      </c>
    </row>
    <row r="130" spans="1:39" x14ac:dyDescent="0.25">
      <c r="A130" s="2" t="s">
        <v>78</v>
      </c>
      <c r="B130" s="2" t="s">
        <v>92</v>
      </c>
      <c r="C130" s="2" t="s">
        <v>378</v>
      </c>
      <c r="D130" s="2" t="s">
        <v>379</v>
      </c>
      <c r="E130" s="2" t="s">
        <v>199</v>
      </c>
      <c r="F130" s="2" t="s">
        <v>384</v>
      </c>
      <c r="G130" s="9">
        <v>3230372</v>
      </c>
      <c r="H130" s="2" t="s">
        <v>201</v>
      </c>
      <c r="I130" s="2" t="s">
        <v>202</v>
      </c>
      <c r="J130" s="2" t="s">
        <v>82</v>
      </c>
      <c r="K130" s="2" t="s">
        <v>82</v>
      </c>
      <c r="L130" s="2" t="s">
        <v>203</v>
      </c>
      <c r="M130" s="2" t="s">
        <v>113</v>
      </c>
      <c r="N130" s="2" t="s">
        <v>204</v>
      </c>
      <c r="O130" s="2" t="s">
        <v>83</v>
      </c>
      <c r="P130" s="2" t="s">
        <v>357</v>
      </c>
      <c r="Q130" s="2" t="s">
        <v>85</v>
      </c>
      <c r="R130" s="2" t="s">
        <v>207</v>
      </c>
      <c r="S130" s="2" t="s">
        <v>86</v>
      </c>
      <c r="T130" s="5">
        <v>3.99</v>
      </c>
      <c r="U130" s="2" t="s">
        <v>358</v>
      </c>
      <c r="V130" s="6">
        <v>6.5000000000000006E-3</v>
      </c>
      <c r="W130" s="6">
        <v>2.3300000000000001E-2</v>
      </c>
      <c r="X130" s="2" t="s">
        <v>209</v>
      </c>
      <c r="Y130" s="2" t="s">
        <v>83</v>
      </c>
      <c r="Z130" s="5">
        <v>195744.68</v>
      </c>
      <c r="AA130" s="5">
        <v>1</v>
      </c>
      <c r="AB130" s="5">
        <v>104.53</v>
      </c>
      <c r="AC130" s="5">
        <v>0</v>
      </c>
      <c r="AD130" s="5">
        <v>204.61190999999999</v>
      </c>
      <c r="AE130" s="2" t="s">
        <v>3</v>
      </c>
      <c r="AF130" s="2" t="s">
        <v>3</v>
      </c>
      <c r="AG130" s="2" t="s">
        <v>27</v>
      </c>
      <c r="AH130" s="6">
        <v>3.9290000000000001E-4</v>
      </c>
      <c r="AI130" s="6">
        <v>4.1390000000000003E-4</v>
      </c>
      <c r="AJ130" s="6">
        <v>4.49E-5</v>
      </c>
      <c r="AK130" s="2" t="s">
        <v>3</v>
      </c>
      <c r="AL130" s="63" t="s">
        <v>4</v>
      </c>
      <c r="AM130" s="63" t="s">
        <v>1</v>
      </c>
    </row>
    <row r="131" spans="1:39" x14ac:dyDescent="0.25">
      <c r="A131" s="2" t="s">
        <v>78</v>
      </c>
      <c r="B131" s="2" t="s">
        <v>92</v>
      </c>
      <c r="C131" s="2" t="s">
        <v>378</v>
      </c>
      <c r="D131" s="2" t="s">
        <v>379</v>
      </c>
      <c r="E131" s="2" t="s">
        <v>199</v>
      </c>
      <c r="F131" s="2" t="s">
        <v>387</v>
      </c>
      <c r="G131" s="9">
        <v>1194638</v>
      </c>
      <c r="H131" s="2" t="s">
        <v>201</v>
      </c>
      <c r="I131" s="2" t="s">
        <v>202</v>
      </c>
      <c r="J131" s="2" t="s">
        <v>82</v>
      </c>
      <c r="K131" s="2" t="s">
        <v>82</v>
      </c>
      <c r="L131" s="2" t="s">
        <v>203</v>
      </c>
      <c r="M131" s="2" t="s">
        <v>113</v>
      </c>
      <c r="N131" s="2" t="s">
        <v>204</v>
      </c>
      <c r="O131" s="2" t="s">
        <v>83</v>
      </c>
      <c r="P131" s="2" t="s">
        <v>357</v>
      </c>
      <c r="Q131" s="2" t="s">
        <v>85</v>
      </c>
      <c r="R131" s="2" t="s">
        <v>207</v>
      </c>
      <c r="S131" s="2" t="s">
        <v>86</v>
      </c>
      <c r="T131" s="5">
        <v>6.44</v>
      </c>
      <c r="U131" s="2" t="s">
        <v>388</v>
      </c>
      <c r="V131" s="6">
        <v>3.61E-2</v>
      </c>
      <c r="W131" s="6">
        <v>3.0600000000000002E-2</v>
      </c>
      <c r="X131" s="2" t="s">
        <v>209</v>
      </c>
      <c r="Y131" s="2" t="s">
        <v>83</v>
      </c>
      <c r="Z131" s="5">
        <v>105930</v>
      </c>
      <c r="AA131" s="5">
        <v>1</v>
      </c>
      <c r="AB131" s="5">
        <v>107.22</v>
      </c>
      <c r="AC131" s="5">
        <v>0</v>
      </c>
      <c r="AD131" s="5">
        <v>113.57814</v>
      </c>
      <c r="AE131" s="2" t="s">
        <v>3</v>
      </c>
      <c r="AF131" s="2" t="s">
        <v>3</v>
      </c>
      <c r="AG131" s="2" t="s">
        <v>27</v>
      </c>
      <c r="AH131" s="6">
        <v>9.8099999999999999E-5</v>
      </c>
      <c r="AI131" s="6">
        <v>2.298E-4</v>
      </c>
      <c r="AJ131" s="6">
        <v>2.4899999999999999E-5</v>
      </c>
      <c r="AK131" s="2" t="s">
        <v>3</v>
      </c>
      <c r="AL131" s="63" t="s">
        <v>4</v>
      </c>
      <c r="AM131" s="63" t="s">
        <v>1</v>
      </c>
    </row>
    <row r="132" spans="1:39" x14ac:dyDescent="0.25">
      <c r="A132" s="2" t="s">
        <v>78</v>
      </c>
      <c r="B132" s="2" t="s">
        <v>92</v>
      </c>
      <c r="C132" s="2" t="s">
        <v>507</v>
      </c>
      <c r="D132" s="2" t="s">
        <v>508</v>
      </c>
      <c r="E132" s="2" t="s">
        <v>199</v>
      </c>
      <c r="F132" s="2" t="s">
        <v>509</v>
      </c>
      <c r="G132" s="9">
        <v>6430169</v>
      </c>
      <c r="H132" s="2" t="s">
        <v>201</v>
      </c>
      <c r="I132" s="2" t="s">
        <v>213</v>
      </c>
      <c r="J132" s="2" t="s">
        <v>82</v>
      </c>
      <c r="K132" s="2" t="s">
        <v>82</v>
      </c>
      <c r="L132" s="2" t="s">
        <v>203</v>
      </c>
      <c r="M132" s="2" t="s">
        <v>113</v>
      </c>
      <c r="N132" s="2" t="s">
        <v>471</v>
      </c>
      <c r="O132" s="2" t="s">
        <v>83</v>
      </c>
      <c r="P132" s="2" t="s">
        <v>357</v>
      </c>
      <c r="Q132" s="2" t="s">
        <v>85</v>
      </c>
      <c r="R132" s="2" t="s">
        <v>207</v>
      </c>
      <c r="S132" s="2" t="s">
        <v>86</v>
      </c>
      <c r="T132" s="5">
        <v>0.56000000000000005</v>
      </c>
      <c r="U132" s="2" t="s">
        <v>510</v>
      </c>
      <c r="V132" s="6">
        <v>2.3599999999999999E-2</v>
      </c>
      <c r="W132" s="6">
        <v>4.58E-2</v>
      </c>
      <c r="X132" s="2" t="s">
        <v>209</v>
      </c>
      <c r="Y132" s="2" t="s">
        <v>83</v>
      </c>
      <c r="Z132" s="5">
        <v>18150</v>
      </c>
      <c r="AA132" s="5">
        <v>1</v>
      </c>
      <c r="AB132" s="5">
        <v>99.23</v>
      </c>
      <c r="AC132" s="5">
        <v>0</v>
      </c>
      <c r="AD132" s="5">
        <v>18.01024</v>
      </c>
      <c r="AE132" s="2" t="s">
        <v>3</v>
      </c>
      <c r="AF132" s="2" t="s">
        <v>3</v>
      </c>
      <c r="AG132" s="2" t="s">
        <v>27</v>
      </c>
      <c r="AH132" s="6">
        <v>2.8800000000000001E-4</v>
      </c>
      <c r="AI132" s="6">
        <v>3.6399999999999997E-5</v>
      </c>
      <c r="AJ132" s="6">
        <v>3.9999999999999998E-6</v>
      </c>
      <c r="AK132" s="2" t="s">
        <v>3</v>
      </c>
      <c r="AL132" s="63" t="s">
        <v>4</v>
      </c>
      <c r="AM132" s="63" t="s">
        <v>1</v>
      </c>
    </row>
    <row r="133" spans="1:39" x14ac:dyDescent="0.25">
      <c r="A133" s="2" t="s">
        <v>78</v>
      </c>
      <c r="B133" s="2" t="s">
        <v>92</v>
      </c>
      <c r="C133" s="2" t="s">
        <v>511</v>
      </c>
      <c r="D133" s="2" t="s">
        <v>512</v>
      </c>
      <c r="E133" s="2" t="s">
        <v>199</v>
      </c>
      <c r="F133" s="2" t="s">
        <v>513</v>
      </c>
      <c r="G133" s="9">
        <v>1140615</v>
      </c>
      <c r="H133" s="2" t="s">
        <v>201</v>
      </c>
      <c r="I133" s="2" t="s">
        <v>202</v>
      </c>
      <c r="J133" s="2" t="s">
        <v>82</v>
      </c>
      <c r="K133" s="2" t="s">
        <v>82</v>
      </c>
      <c r="L133" s="2" t="s">
        <v>203</v>
      </c>
      <c r="M133" s="2" t="s">
        <v>113</v>
      </c>
      <c r="N133" s="2" t="s">
        <v>204</v>
      </c>
      <c r="O133" s="2" t="s">
        <v>83</v>
      </c>
      <c r="P133" s="2" t="s">
        <v>357</v>
      </c>
      <c r="Q133" s="2" t="s">
        <v>85</v>
      </c>
      <c r="R133" s="2" t="s">
        <v>207</v>
      </c>
      <c r="S133" s="2" t="s">
        <v>86</v>
      </c>
      <c r="T133" s="5">
        <v>5.21</v>
      </c>
      <c r="U133" s="2" t="s">
        <v>514</v>
      </c>
      <c r="V133" s="6">
        <v>1.6E-2</v>
      </c>
      <c r="W133" s="6">
        <v>1.1399999999999999E-2</v>
      </c>
      <c r="X133" s="2" t="s">
        <v>209</v>
      </c>
      <c r="Y133" s="2" t="s">
        <v>83</v>
      </c>
      <c r="Z133" s="5">
        <v>44685</v>
      </c>
      <c r="AA133" s="5">
        <v>1</v>
      </c>
      <c r="AB133" s="5">
        <v>112.74</v>
      </c>
      <c r="AC133" s="5">
        <v>0</v>
      </c>
      <c r="AD133" s="5">
        <v>50.377859999999998</v>
      </c>
      <c r="AE133" s="2" t="s">
        <v>3</v>
      </c>
      <c r="AF133" s="2" t="s">
        <v>3</v>
      </c>
      <c r="AG133" s="2" t="s">
        <v>27</v>
      </c>
      <c r="AH133" s="6">
        <v>1.1520000000000001E-4</v>
      </c>
      <c r="AI133" s="6">
        <v>1.019E-4</v>
      </c>
      <c r="AJ133" s="6">
        <v>1.11E-5</v>
      </c>
      <c r="AK133" s="2" t="s">
        <v>3</v>
      </c>
      <c r="AL133" s="63" t="s">
        <v>4</v>
      </c>
      <c r="AM133" s="63" t="s">
        <v>1</v>
      </c>
    </row>
    <row r="134" spans="1:39" x14ac:dyDescent="0.25">
      <c r="A134" s="2" t="s">
        <v>78</v>
      </c>
      <c r="B134" s="2" t="s">
        <v>92</v>
      </c>
      <c r="C134" s="2" t="s">
        <v>515</v>
      </c>
      <c r="D134" s="2" t="s">
        <v>516</v>
      </c>
      <c r="E134" s="2" t="s">
        <v>199</v>
      </c>
      <c r="F134" s="2" t="s">
        <v>517</v>
      </c>
      <c r="G134" s="9">
        <v>7770209</v>
      </c>
      <c r="H134" s="2" t="s">
        <v>201</v>
      </c>
      <c r="I134" s="2" t="s">
        <v>213</v>
      </c>
      <c r="J134" s="2" t="s">
        <v>82</v>
      </c>
      <c r="K134" s="2" t="s">
        <v>82</v>
      </c>
      <c r="L134" s="2" t="s">
        <v>203</v>
      </c>
      <c r="M134" s="2" t="s">
        <v>113</v>
      </c>
      <c r="N134" s="2" t="s">
        <v>518</v>
      </c>
      <c r="O134" s="2" t="s">
        <v>83</v>
      </c>
      <c r="P134" s="2" t="s">
        <v>357</v>
      </c>
      <c r="Q134" s="2" t="s">
        <v>85</v>
      </c>
      <c r="R134" s="2" t="s">
        <v>207</v>
      </c>
      <c r="S134" s="2" t="s">
        <v>86</v>
      </c>
      <c r="T134" s="5">
        <v>2.76</v>
      </c>
      <c r="U134" s="2" t="s">
        <v>519</v>
      </c>
      <c r="V134" s="6">
        <v>5.0900000000000001E-2</v>
      </c>
      <c r="W134" s="6">
        <v>4.6300000000000001E-2</v>
      </c>
      <c r="X134" s="2" t="s">
        <v>209</v>
      </c>
      <c r="Y134" s="2" t="s">
        <v>83</v>
      </c>
      <c r="Z134" s="5">
        <v>20067.82</v>
      </c>
      <c r="AA134" s="5">
        <v>1</v>
      </c>
      <c r="AB134" s="5">
        <v>103.64</v>
      </c>
      <c r="AC134" s="5">
        <v>0</v>
      </c>
      <c r="AD134" s="5">
        <v>20.798279999999998</v>
      </c>
      <c r="AE134" s="2" t="s">
        <v>3</v>
      </c>
      <c r="AF134" s="2" t="s">
        <v>3</v>
      </c>
      <c r="AG134" s="2" t="s">
        <v>27</v>
      </c>
      <c r="AH134" s="6">
        <v>3.2299999999999999E-5</v>
      </c>
      <c r="AI134" s="6">
        <v>4.21E-5</v>
      </c>
      <c r="AJ134" s="6">
        <v>4.6E-6</v>
      </c>
      <c r="AK134" s="2" t="s">
        <v>3</v>
      </c>
      <c r="AL134" s="63" t="s">
        <v>4</v>
      </c>
      <c r="AM134" s="63" t="s">
        <v>1</v>
      </c>
    </row>
    <row r="135" spans="1:39" x14ac:dyDescent="0.25">
      <c r="A135" s="2" t="s">
        <v>78</v>
      </c>
      <c r="B135" s="2" t="s">
        <v>92</v>
      </c>
      <c r="C135" s="2" t="s">
        <v>515</v>
      </c>
      <c r="D135" s="2" t="s">
        <v>516</v>
      </c>
      <c r="E135" s="2" t="s">
        <v>199</v>
      </c>
      <c r="F135" s="2" t="s">
        <v>520</v>
      </c>
      <c r="G135" s="9">
        <v>7770258</v>
      </c>
      <c r="H135" s="2" t="s">
        <v>201</v>
      </c>
      <c r="I135" s="2" t="s">
        <v>213</v>
      </c>
      <c r="J135" s="2" t="s">
        <v>82</v>
      </c>
      <c r="K135" s="2" t="s">
        <v>82</v>
      </c>
      <c r="L135" s="2" t="s">
        <v>203</v>
      </c>
      <c r="M135" s="2" t="s">
        <v>113</v>
      </c>
      <c r="N135" s="2" t="s">
        <v>518</v>
      </c>
      <c r="O135" s="2" t="s">
        <v>83</v>
      </c>
      <c r="P135" s="2" t="s">
        <v>357</v>
      </c>
      <c r="Q135" s="2" t="s">
        <v>85</v>
      </c>
      <c r="R135" s="2" t="s">
        <v>207</v>
      </c>
      <c r="S135" s="2" t="s">
        <v>86</v>
      </c>
      <c r="T135" s="5">
        <v>3.74</v>
      </c>
      <c r="U135" s="2" t="s">
        <v>521</v>
      </c>
      <c r="V135" s="6">
        <v>3.5200000000000002E-2</v>
      </c>
      <c r="W135" s="6">
        <v>4.7599999999999996E-2</v>
      </c>
      <c r="X135" s="2" t="s">
        <v>209</v>
      </c>
      <c r="Y135" s="2" t="s">
        <v>83</v>
      </c>
      <c r="Z135" s="5">
        <v>167910.3</v>
      </c>
      <c r="AA135" s="5">
        <v>1</v>
      </c>
      <c r="AB135" s="5">
        <v>96.09</v>
      </c>
      <c r="AC135" s="5">
        <v>0</v>
      </c>
      <c r="AD135" s="5">
        <v>161.345</v>
      </c>
      <c r="AE135" s="2" t="s">
        <v>3</v>
      </c>
      <c r="AF135" s="2" t="s">
        <v>3</v>
      </c>
      <c r="AG135" s="2" t="s">
        <v>27</v>
      </c>
      <c r="AH135" s="6">
        <v>2.1819999999999999E-4</v>
      </c>
      <c r="AI135" s="6">
        <v>3.2640000000000002E-4</v>
      </c>
      <c r="AJ135" s="6">
        <v>3.54E-5</v>
      </c>
      <c r="AK135" s="2" t="s">
        <v>3</v>
      </c>
      <c r="AL135" s="63" t="s">
        <v>4</v>
      </c>
      <c r="AM135" s="63" t="s">
        <v>1</v>
      </c>
    </row>
    <row r="136" spans="1:39" x14ac:dyDescent="0.25">
      <c r="A136" s="2" t="s">
        <v>78</v>
      </c>
      <c r="B136" s="2" t="s">
        <v>92</v>
      </c>
      <c r="C136" s="2" t="s">
        <v>393</v>
      </c>
      <c r="D136" s="2" t="s">
        <v>394</v>
      </c>
      <c r="E136" s="2" t="s">
        <v>199</v>
      </c>
      <c r="F136" s="2" t="s">
        <v>522</v>
      </c>
      <c r="G136" s="9">
        <v>1410299</v>
      </c>
      <c r="H136" s="2" t="s">
        <v>201</v>
      </c>
      <c r="I136" s="2" t="s">
        <v>213</v>
      </c>
      <c r="J136" s="2" t="s">
        <v>82</v>
      </c>
      <c r="K136" s="2" t="s">
        <v>82</v>
      </c>
      <c r="L136" s="2" t="s">
        <v>203</v>
      </c>
      <c r="M136" s="2" t="s">
        <v>113</v>
      </c>
      <c r="N136" s="2" t="s">
        <v>396</v>
      </c>
      <c r="O136" s="2" t="s">
        <v>83</v>
      </c>
      <c r="P136" s="2" t="s">
        <v>357</v>
      </c>
      <c r="Q136" s="2" t="s">
        <v>85</v>
      </c>
      <c r="R136" s="2" t="s">
        <v>207</v>
      </c>
      <c r="S136" s="2" t="s">
        <v>86</v>
      </c>
      <c r="T136" s="5">
        <v>1.19</v>
      </c>
      <c r="U136" s="2" t="s">
        <v>397</v>
      </c>
      <c r="V136" s="6">
        <v>2.7000000000000003E-2</v>
      </c>
      <c r="W136" s="6">
        <v>4.6699999999999998E-2</v>
      </c>
      <c r="X136" s="2" t="s">
        <v>209</v>
      </c>
      <c r="Y136" s="2" t="s">
        <v>83</v>
      </c>
      <c r="Z136" s="5">
        <v>152292.68</v>
      </c>
      <c r="AA136" s="5">
        <v>1</v>
      </c>
      <c r="AB136" s="5">
        <v>97.87</v>
      </c>
      <c r="AC136" s="5">
        <v>0</v>
      </c>
      <c r="AD136" s="5">
        <v>149.04884000000001</v>
      </c>
      <c r="AE136" s="2" t="s">
        <v>3</v>
      </c>
      <c r="AF136" s="2" t="s">
        <v>3</v>
      </c>
      <c r="AG136" s="2" t="s">
        <v>27</v>
      </c>
      <c r="AH136" s="6">
        <v>1.0820000000000001E-3</v>
      </c>
      <c r="AI136" s="6">
        <v>3.0150000000000001E-4</v>
      </c>
      <c r="AJ136" s="6">
        <v>3.2700000000000002E-5</v>
      </c>
      <c r="AK136" s="2" t="s">
        <v>3</v>
      </c>
      <c r="AL136" s="63" t="s">
        <v>4</v>
      </c>
      <c r="AM136" s="63" t="s">
        <v>1</v>
      </c>
    </row>
    <row r="137" spans="1:39" x14ac:dyDescent="0.25">
      <c r="A137" s="2" t="s">
        <v>78</v>
      </c>
      <c r="B137" s="2" t="s">
        <v>92</v>
      </c>
      <c r="C137" s="2" t="s">
        <v>393</v>
      </c>
      <c r="D137" s="2" t="s">
        <v>394</v>
      </c>
      <c r="E137" s="2" t="s">
        <v>199</v>
      </c>
      <c r="F137" s="2" t="s">
        <v>523</v>
      </c>
      <c r="G137" s="9">
        <v>1192731</v>
      </c>
      <c r="H137" s="2" t="s">
        <v>201</v>
      </c>
      <c r="I137" s="2" t="s">
        <v>213</v>
      </c>
      <c r="J137" s="2" t="s">
        <v>82</v>
      </c>
      <c r="K137" s="2" t="s">
        <v>82</v>
      </c>
      <c r="L137" s="2" t="s">
        <v>203</v>
      </c>
      <c r="M137" s="2" t="s">
        <v>113</v>
      </c>
      <c r="N137" s="2" t="s">
        <v>396</v>
      </c>
      <c r="O137" s="2" t="s">
        <v>83</v>
      </c>
      <c r="P137" s="2" t="s">
        <v>357</v>
      </c>
      <c r="Q137" s="2" t="s">
        <v>85</v>
      </c>
      <c r="R137" s="2" t="s">
        <v>207</v>
      </c>
      <c r="S137" s="2" t="s">
        <v>86</v>
      </c>
      <c r="T137" s="5">
        <v>3.53</v>
      </c>
      <c r="U137" s="2" t="s">
        <v>524</v>
      </c>
      <c r="V137" s="6">
        <v>4.5599999999999995E-2</v>
      </c>
      <c r="W137" s="6">
        <v>5.0799999999999998E-2</v>
      </c>
      <c r="X137" s="2" t="s">
        <v>209</v>
      </c>
      <c r="Y137" s="2" t="s">
        <v>83</v>
      </c>
      <c r="Z137" s="5">
        <v>187878.82</v>
      </c>
      <c r="AA137" s="5">
        <v>1</v>
      </c>
      <c r="AB137" s="5">
        <v>98.66</v>
      </c>
      <c r="AC137" s="5">
        <v>0</v>
      </c>
      <c r="AD137" s="5">
        <v>185.36124000000001</v>
      </c>
      <c r="AE137" s="2" t="s">
        <v>3</v>
      </c>
      <c r="AF137" s="2" t="s">
        <v>3</v>
      </c>
      <c r="AG137" s="2" t="s">
        <v>27</v>
      </c>
      <c r="AH137" s="6">
        <v>3.7569999999999997E-4</v>
      </c>
      <c r="AI137" s="6">
        <v>3.7500000000000001E-4</v>
      </c>
      <c r="AJ137" s="6">
        <v>4.07E-5</v>
      </c>
      <c r="AK137" s="2" t="s">
        <v>3</v>
      </c>
      <c r="AL137" s="63" t="s">
        <v>4</v>
      </c>
      <c r="AM137" s="63" t="s">
        <v>1</v>
      </c>
    </row>
    <row r="138" spans="1:39" x14ac:dyDescent="0.25">
      <c r="A138" s="2" t="s">
        <v>78</v>
      </c>
      <c r="B138" s="2" t="s">
        <v>92</v>
      </c>
      <c r="C138" s="2" t="s">
        <v>525</v>
      </c>
      <c r="D138" s="2" t="s">
        <v>526</v>
      </c>
      <c r="E138" s="2" t="s">
        <v>199</v>
      </c>
      <c r="F138" s="2" t="s">
        <v>527</v>
      </c>
      <c r="G138" s="9">
        <v>1110915</v>
      </c>
      <c r="H138" s="2" t="s">
        <v>201</v>
      </c>
      <c r="I138" s="2" t="s">
        <v>202</v>
      </c>
      <c r="J138" s="2" t="s">
        <v>82</v>
      </c>
      <c r="K138" s="2" t="s">
        <v>82</v>
      </c>
      <c r="L138" s="2" t="s">
        <v>203</v>
      </c>
      <c r="M138" s="2" t="s">
        <v>113</v>
      </c>
      <c r="N138" s="2" t="s">
        <v>528</v>
      </c>
      <c r="O138" s="2" t="s">
        <v>83</v>
      </c>
      <c r="P138" s="2" t="s">
        <v>401</v>
      </c>
      <c r="Q138" s="2" t="s">
        <v>85</v>
      </c>
      <c r="R138" s="2" t="s">
        <v>207</v>
      </c>
      <c r="S138" s="2" t="s">
        <v>86</v>
      </c>
      <c r="T138" s="5">
        <v>5.67</v>
      </c>
      <c r="U138" s="2" t="s">
        <v>529</v>
      </c>
      <c r="V138" s="6">
        <v>5.1500000000000004E-2</v>
      </c>
      <c r="W138" s="6">
        <v>2.98E-2</v>
      </c>
      <c r="X138" s="2" t="s">
        <v>209</v>
      </c>
      <c r="Y138" s="2" t="s">
        <v>83</v>
      </c>
      <c r="Z138" s="5">
        <v>228133.21</v>
      </c>
      <c r="AA138" s="5">
        <v>1</v>
      </c>
      <c r="AB138" s="5">
        <v>154.27000000000001</v>
      </c>
      <c r="AC138" s="5">
        <v>0</v>
      </c>
      <c r="AD138" s="5">
        <v>351.94110000000001</v>
      </c>
      <c r="AE138" s="2" t="s">
        <v>3</v>
      </c>
      <c r="AF138" s="2" t="s">
        <v>3</v>
      </c>
      <c r="AG138" s="2" t="s">
        <v>27</v>
      </c>
      <c r="AH138" s="6">
        <v>7.8499999999999997E-5</v>
      </c>
      <c r="AI138" s="6">
        <v>7.1199999999999996E-4</v>
      </c>
      <c r="AJ138" s="6">
        <v>7.7299999999999995E-5</v>
      </c>
      <c r="AK138" s="2" t="s">
        <v>3</v>
      </c>
      <c r="AL138" s="63" t="s">
        <v>4</v>
      </c>
      <c r="AM138" s="63" t="s">
        <v>1</v>
      </c>
    </row>
    <row r="139" spans="1:39" x14ac:dyDescent="0.25">
      <c r="A139" s="2" t="s">
        <v>78</v>
      </c>
      <c r="B139" s="2" t="s">
        <v>92</v>
      </c>
      <c r="C139" s="2" t="s">
        <v>398</v>
      </c>
      <c r="D139" s="2" t="s">
        <v>399</v>
      </c>
      <c r="E139" s="2" t="s">
        <v>199</v>
      </c>
      <c r="F139" s="2" t="s">
        <v>400</v>
      </c>
      <c r="G139" s="9">
        <v>3900354</v>
      </c>
      <c r="H139" s="2" t="s">
        <v>201</v>
      </c>
      <c r="I139" s="2" t="s">
        <v>213</v>
      </c>
      <c r="J139" s="2" t="s">
        <v>82</v>
      </c>
      <c r="K139" s="2" t="s">
        <v>82</v>
      </c>
      <c r="L139" s="2" t="s">
        <v>203</v>
      </c>
      <c r="M139" s="2" t="s">
        <v>113</v>
      </c>
      <c r="N139" s="2" t="s">
        <v>204</v>
      </c>
      <c r="O139" s="2" t="s">
        <v>83</v>
      </c>
      <c r="P139" s="2" t="s">
        <v>401</v>
      </c>
      <c r="Q139" s="2" t="s">
        <v>85</v>
      </c>
      <c r="R139" s="2" t="s">
        <v>207</v>
      </c>
      <c r="S139" s="2" t="s">
        <v>86</v>
      </c>
      <c r="T139" s="5">
        <v>1.86</v>
      </c>
      <c r="U139" s="2" t="s">
        <v>402</v>
      </c>
      <c r="V139" s="6">
        <v>3.85E-2</v>
      </c>
      <c r="W139" s="6">
        <v>4.7599999999999996E-2</v>
      </c>
      <c r="X139" s="2" t="s">
        <v>209</v>
      </c>
      <c r="Y139" s="2" t="s">
        <v>83</v>
      </c>
      <c r="Z139" s="5">
        <v>194100.01</v>
      </c>
      <c r="AA139" s="5">
        <v>1</v>
      </c>
      <c r="AB139" s="5">
        <v>98.71</v>
      </c>
      <c r="AC139" s="5">
        <v>0</v>
      </c>
      <c r="AD139" s="5">
        <v>191.59611000000001</v>
      </c>
      <c r="AE139" s="2" t="s">
        <v>3</v>
      </c>
      <c r="AF139" s="2" t="s">
        <v>3</v>
      </c>
      <c r="AG139" s="2" t="s">
        <v>27</v>
      </c>
      <c r="AH139" s="6">
        <v>2.7E-4</v>
      </c>
      <c r="AI139" s="6">
        <v>3.8760000000000004E-4</v>
      </c>
      <c r="AJ139" s="6">
        <v>4.21E-5</v>
      </c>
      <c r="AK139" s="2" t="s">
        <v>3</v>
      </c>
      <c r="AL139" s="63" t="s">
        <v>4</v>
      </c>
      <c r="AM139" s="63" t="s">
        <v>1</v>
      </c>
    </row>
    <row r="140" spans="1:39" x14ac:dyDescent="0.25">
      <c r="A140" s="2" t="s">
        <v>78</v>
      </c>
      <c r="B140" s="2" t="s">
        <v>92</v>
      </c>
      <c r="C140" s="2" t="s">
        <v>398</v>
      </c>
      <c r="D140" s="2" t="s">
        <v>399</v>
      </c>
      <c r="E140" s="2" t="s">
        <v>199</v>
      </c>
      <c r="F140" s="2" t="s">
        <v>403</v>
      </c>
      <c r="G140" s="9">
        <v>1189414</v>
      </c>
      <c r="H140" s="2" t="s">
        <v>201</v>
      </c>
      <c r="I140" s="2" t="s">
        <v>202</v>
      </c>
      <c r="J140" s="2" t="s">
        <v>82</v>
      </c>
      <c r="K140" s="2" t="s">
        <v>82</v>
      </c>
      <c r="L140" s="2" t="s">
        <v>203</v>
      </c>
      <c r="M140" s="2" t="s">
        <v>113</v>
      </c>
      <c r="N140" s="2" t="s">
        <v>204</v>
      </c>
      <c r="O140" s="2" t="s">
        <v>83</v>
      </c>
      <c r="P140" s="2" t="s">
        <v>401</v>
      </c>
      <c r="Q140" s="2" t="s">
        <v>85</v>
      </c>
      <c r="R140" s="2" t="s">
        <v>207</v>
      </c>
      <c r="S140" s="2" t="s">
        <v>86</v>
      </c>
      <c r="T140" s="5">
        <v>7.44</v>
      </c>
      <c r="U140" s="2" t="s">
        <v>404</v>
      </c>
      <c r="V140" s="6">
        <v>2.5600000000000001E-2</v>
      </c>
      <c r="W140" s="6">
        <v>3.9599999999999996E-2</v>
      </c>
      <c r="X140" s="2" t="s">
        <v>209</v>
      </c>
      <c r="Y140" s="2" t="s">
        <v>83</v>
      </c>
      <c r="Z140" s="5">
        <v>110000</v>
      </c>
      <c r="AA140" s="5">
        <v>1</v>
      </c>
      <c r="AB140" s="5">
        <v>94.33</v>
      </c>
      <c r="AC140" s="5">
        <v>0</v>
      </c>
      <c r="AD140" s="5">
        <v>103.76300000000001</v>
      </c>
      <c r="AE140" s="2" t="s">
        <v>3</v>
      </c>
      <c r="AF140" s="2" t="s">
        <v>3</v>
      </c>
      <c r="AG140" s="2" t="s">
        <v>27</v>
      </c>
      <c r="AH140" s="6">
        <v>1.047E-4</v>
      </c>
      <c r="AI140" s="6">
        <v>2.0990000000000001E-4</v>
      </c>
      <c r="AJ140" s="6">
        <v>2.2799999999999999E-5</v>
      </c>
      <c r="AK140" s="2" t="s">
        <v>3</v>
      </c>
      <c r="AL140" s="63" t="s">
        <v>4</v>
      </c>
      <c r="AM140" s="63" t="s">
        <v>1</v>
      </c>
    </row>
    <row r="141" spans="1:39" x14ac:dyDescent="0.25">
      <c r="A141" s="2" t="s">
        <v>78</v>
      </c>
      <c r="B141" s="2" t="s">
        <v>92</v>
      </c>
      <c r="C141" s="2" t="s">
        <v>407</v>
      </c>
      <c r="D141" s="2" t="s">
        <v>408</v>
      </c>
      <c r="E141" s="2" t="s">
        <v>199</v>
      </c>
      <c r="F141" s="2" t="s">
        <v>409</v>
      </c>
      <c r="G141" s="9">
        <v>1136084</v>
      </c>
      <c r="H141" s="2" t="s">
        <v>201</v>
      </c>
      <c r="I141" s="2" t="s">
        <v>202</v>
      </c>
      <c r="J141" s="2" t="s">
        <v>82</v>
      </c>
      <c r="K141" s="2" t="s">
        <v>82</v>
      </c>
      <c r="L141" s="2" t="s">
        <v>203</v>
      </c>
      <c r="M141" s="2" t="s">
        <v>113</v>
      </c>
      <c r="N141" s="2" t="s">
        <v>204</v>
      </c>
      <c r="O141" s="2" t="s">
        <v>83</v>
      </c>
      <c r="P141" s="2" t="s">
        <v>401</v>
      </c>
      <c r="Q141" s="2" t="s">
        <v>85</v>
      </c>
      <c r="R141" s="2" t="s">
        <v>207</v>
      </c>
      <c r="S141" s="2" t="s">
        <v>86</v>
      </c>
      <c r="T141" s="5">
        <v>0.6</v>
      </c>
      <c r="U141" s="2" t="s">
        <v>305</v>
      </c>
      <c r="V141" s="6">
        <v>2.5000000000000001E-2</v>
      </c>
      <c r="W141" s="6">
        <v>2.0199999999999999E-2</v>
      </c>
      <c r="X141" s="2" t="s">
        <v>209</v>
      </c>
      <c r="Y141" s="2" t="s">
        <v>83</v>
      </c>
      <c r="Z141" s="5">
        <v>256682.91</v>
      </c>
      <c r="AA141" s="5">
        <v>1</v>
      </c>
      <c r="AB141" s="5">
        <v>113.37</v>
      </c>
      <c r="AC141" s="5">
        <v>0</v>
      </c>
      <c r="AD141" s="5">
        <v>291.00141000000002</v>
      </c>
      <c r="AE141" s="2" t="s">
        <v>3</v>
      </c>
      <c r="AF141" s="2" t="s">
        <v>3</v>
      </c>
      <c r="AG141" s="2" t="s">
        <v>27</v>
      </c>
      <c r="AH141" s="6">
        <v>5.4500000000000002E-4</v>
      </c>
      <c r="AI141" s="6">
        <v>5.8869999999999994E-4</v>
      </c>
      <c r="AJ141" s="6">
        <v>6.3899999999999995E-5</v>
      </c>
      <c r="AK141" s="2" t="s">
        <v>3</v>
      </c>
      <c r="AL141" s="63" t="s">
        <v>4</v>
      </c>
      <c r="AM141" s="63" t="s">
        <v>1</v>
      </c>
    </row>
    <row r="142" spans="1:39" x14ac:dyDescent="0.25">
      <c r="A142" s="2" t="s">
        <v>78</v>
      </c>
      <c r="B142" s="2" t="s">
        <v>92</v>
      </c>
      <c r="C142" s="2" t="s">
        <v>410</v>
      </c>
      <c r="D142" s="2" t="s">
        <v>411</v>
      </c>
      <c r="E142" s="2" t="s">
        <v>199</v>
      </c>
      <c r="F142" s="2" t="s">
        <v>412</v>
      </c>
      <c r="G142" s="9">
        <v>1191246</v>
      </c>
      <c r="H142" s="2" t="s">
        <v>201</v>
      </c>
      <c r="I142" s="2" t="s">
        <v>202</v>
      </c>
      <c r="J142" s="2" t="s">
        <v>82</v>
      </c>
      <c r="K142" s="2" t="s">
        <v>82</v>
      </c>
      <c r="L142" s="2" t="s">
        <v>203</v>
      </c>
      <c r="M142" s="2" t="s">
        <v>113</v>
      </c>
      <c r="N142" s="2" t="s">
        <v>413</v>
      </c>
      <c r="O142" s="2" t="s">
        <v>83</v>
      </c>
      <c r="P142" s="2" t="s">
        <v>401</v>
      </c>
      <c r="Q142" s="2" t="s">
        <v>85</v>
      </c>
      <c r="R142" s="2" t="s">
        <v>207</v>
      </c>
      <c r="S142" s="2" t="s">
        <v>86</v>
      </c>
      <c r="T142" s="5">
        <v>4.37</v>
      </c>
      <c r="U142" s="2" t="s">
        <v>414</v>
      </c>
      <c r="V142" s="6">
        <v>3.1699999999999999E-2</v>
      </c>
      <c r="W142" s="6">
        <v>2.7400000000000001E-2</v>
      </c>
      <c r="X142" s="2" t="s">
        <v>209</v>
      </c>
      <c r="Y142" s="2" t="s">
        <v>83</v>
      </c>
      <c r="Z142" s="5">
        <v>200000</v>
      </c>
      <c r="AA142" s="5">
        <v>1</v>
      </c>
      <c r="AB142" s="5">
        <v>106.73</v>
      </c>
      <c r="AC142" s="5">
        <v>0</v>
      </c>
      <c r="AD142" s="5">
        <v>213.46</v>
      </c>
      <c r="AE142" s="2" t="s">
        <v>3</v>
      </c>
      <c r="AF142" s="2" t="s">
        <v>3</v>
      </c>
      <c r="AG142" s="2" t="s">
        <v>27</v>
      </c>
      <c r="AH142" s="6">
        <v>2.3680000000000001E-4</v>
      </c>
      <c r="AI142" s="6">
        <v>4.3180000000000003E-4</v>
      </c>
      <c r="AJ142" s="6">
        <v>4.6899999999999995E-5</v>
      </c>
      <c r="AK142" s="2" t="s">
        <v>3</v>
      </c>
      <c r="AL142" s="63" t="s">
        <v>4</v>
      </c>
      <c r="AM142" s="63" t="s">
        <v>1</v>
      </c>
    </row>
    <row r="143" spans="1:39" x14ac:dyDescent="0.25">
      <c r="A143" s="2" t="s">
        <v>78</v>
      </c>
      <c r="B143" s="2" t="s">
        <v>92</v>
      </c>
      <c r="C143" s="2" t="s">
        <v>415</v>
      </c>
      <c r="D143" s="2" t="s">
        <v>416</v>
      </c>
      <c r="E143" s="2" t="s">
        <v>199</v>
      </c>
      <c r="F143" s="2" t="s">
        <v>417</v>
      </c>
      <c r="G143" s="9">
        <v>6270144</v>
      </c>
      <c r="H143" s="2" t="s">
        <v>201</v>
      </c>
      <c r="I143" s="2" t="s">
        <v>213</v>
      </c>
      <c r="J143" s="2" t="s">
        <v>82</v>
      </c>
      <c r="K143" s="2" t="s">
        <v>82</v>
      </c>
      <c r="L143" s="2" t="s">
        <v>203</v>
      </c>
      <c r="M143" s="2" t="s">
        <v>113</v>
      </c>
      <c r="N143" s="2" t="s">
        <v>418</v>
      </c>
      <c r="O143" s="2" t="s">
        <v>83</v>
      </c>
      <c r="P143" s="2" t="s">
        <v>401</v>
      </c>
      <c r="Q143" s="2" t="s">
        <v>85</v>
      </c>
      <c r="R143" s="2" t="s">
        <v>207</v>
      </c>
      <c r="S143" s="2" t="s">
        <v>86</v>
      </c>
      <c r="T143" s="5">
        <v>2.2599999999999998</v>
      </c>
      <c r="U143" s="2" t="s">
        <v>419</v>
      </c>
      <c r="V143" s="6">
        <v>0.05</v>
      </c>
      <c r="W143" s="6">
        <v>4.8099999999999997E-2</v>
      </c>
      <c r="X143" s="2" t="s">
        <v>209</v>
      </c>
      <c r="Y143" s="2" t="s">
        <v>83</v>
      </c>
      <c r="Z143" s="5">
        <v>166666.74</v>
      </c>
      <c r="AA143" s="5">
        <v>1</v>
      </c>
      <c r="AB143" s="5">
        <v>100.95</v>
      </c>
      <c r="AC143" s="5">
        <v>0</v>
      </c>
      <c r="AD143" s="5">
        <v>168.25006999999999</v>
      </c>
      <c r="AE143" s="2" t="s">
        <v>3</v>
      </c>
      <c r="AF143" s="2" t="s">
        <v>3</v>
      </c>
      <c r="AG143" s="2" t="s">
        <v>27</v>
      </c>
      <c r="AH143" s="6">
        <v>5.9739999999999999E-4</v>
      </c>
      <c r="AI143" s="6">
        <v>3.4040000000000003E-4</v>
      </c>
      <c r="AJ143" s="6">
        <v>3.6900000000000002E-5</v>
      </c>
      <c r="AK143" s="2" t="s">
        <v>3</v>
      </c>
      <c r="AL143" s="63" t="s">
        <v>4</v>
      </c>
      <c r="AM143" s="63" t="s">
        <v>1</v>
      </c>
    </row>
    <row r="144" spans="1:39" x14ac:dyDescent="0.25">
      <c r="A144" s="2" t="s">
        <v>78</v>
      </c>
      <c r="B144" s="2" t="s">
        <v>92</v>
      </c>
      <c r="C144" s="2" t="s">
        <v>420</v>
      </c>
      <c r="D144" s="2" t="s">
        <v>421</v>
      </c>
      <c r="E144" s="2" t="s">
        <v>199</v>
      </c>
      <c r="F144" s="2" t="s">
        <v>422</v>
      </c>
      <c r="G144" s="9">
        <v>1157601</v>
      </c>
      <c r="H144" s="2" t="s">
        <v>201</v>
      </c>
      <c r="I144" s="2" t="s">
        <v>213</v>
      </c>
      <c r="J144" s="2" t="s">
        <v>82</v>
      </c>
      <c r="K144" s="2" t="s">
        <v>82</v>
      </c>
      <c r="L144" s="2" t="s">
        <v>203</v>
      </c>
      <c r="M144" s="2" t="s">
        <v>113</v>
      </c>
      <c r="N144" s="2" t="s">
        <v>214</v>
      </c>
      <c r="O144" s="2" t="s">
        <v>83</v>
      </c>
      <c r="P144" s="2" t="s">
        <v>401</v>
      </c>
      <c r="Q144" s="2" t="s">
        <v>85</v>
      </c>
      <c r="R144" s="2" t="s">
        <v>207</v>
      </c>
      <c r="S144" s="2" t="s">
        <v>86</v>
      </c>
      <c r="T144" s="5">
        <v>2.17</v>
      </c>
      <c r="U144" s="2" t="s">
        <v>423</v>
      </c>
      <c r="V144" s="6">
        <v>2.9100000000000001E-2</v>
      </c>
      <c r="W144" s="6">
        <v>4.5999999999999999E-2</v>
      </c>
      <c r="X144" s="2" t="s">
        <v>209</v>
      </c>
      <c r="Y144" s="2" t="s">
        <v>83</v>
      </c>
      <c r="Z144" s="5">
        <v>12000</v>
      </c>
      <c r="AA144" s="5">
        <v>1</v>
      </c>
      <c r="AB144" s="5">
        <v>97.28</v>
      </c>
      <c r="AC144" s="5">
        <v>0</v>
      </c>
      <c r="AD144" s="5">
        <v>11.6736</v>
      </c>
      <c r="AE144" s="2" t="s">
        <v>3</v>
      </c>
      <c r="AF144" s="2" t="s">
        <v>3</v>
      </c>
      <c r="AG144" s="2" t="s">
        <v>27</v>
      </c>
      <c r="AH144" s="6">
        <v>2.0000000000000002E-5</v>
      </c>
      <c r="AI144" s="6">
        <v>2.3600000000000001E-5</v>
      </c>
      <c r="AJ144" s="6">
        <v>2.5999999999999997E-6</v>
      </c>
      <c r="AK144" s="2" t="s">
        <v>3</v>
      </c>
      <c r="AL144" s="63" t="s">
        <v>4</v>
      </c>
      <c r="AM144" s="63" t="s">
        <v>1</v>
      </c>
    </row>
    <row r="145" spans="1:39" x14ac:dyDescent="0.25">
      <c r="A145" s="2" t="s">
        <v>78</v>
      </c>
      <c r="B145" s="2" t="s">
        <v>92</v>
      </c>
      <c r="C145" s="2" t="s">
        <v>420</v>
      </c>
      <c r="D145" s="2" t="s">
        <v>421</v>
      </c>
      <c r="E145" s="2" t="s">
        <v>199</v>
      </c>
      <c r="F145" s="2" t="s">
        <v>530</v>
      </c>
      <c r="G145" s="9">
        <v>1134048</v>
      </c>
      <c r="H145" s="2" t="s">
        <v>201</v>
      </c>
      <c r="I145" s="2" t="s">
        <v>202</v>
      </c>
      <c r="J145" s="2" t="s">
        <v>82</v>
      </c>
      <c r="K145" s="2" t="s">
        <v>82</v>
      </c>
      <c r="L145" s="2" t="s">
        <v>203</v>
      </c>
      <c r="M145" s="2" t="s">
        <v>113</v>
      </c>
      <c r="N145" s="2" t="s">
        <v>214</v>
      </c>
      <c r="O145" s="2" t="s">
        <v>83</v>
      </c>
      <c r="P145" s="2" t="s">
        <v>401</v>
      </c>
      <c r="Q145" s="2" t="s">
        <v>85</v>
      </c>
      <c r="R145" s="2" t="s">
        <v>207</v>
      </c>
      <c r="S145" s="2" t="s">
        <v>86</v>
      </c>
      <c r="T145" s="5">
        <v>2.66</v>
      </c>
      <c r="U145" s="2" t="s">
        <v>531</v>
      </c>
      <c r="V145" s="6">
        <v>2.4E-2</v>
      </c>
      <c r="W145" s="6">
        <v>1.9199999999999998E-2</v>
      </c>
      <c r="X145" s="2" t="s">
        <v>209</v>
      </c>
      <c r="Y145" s="2" t="s">
        <v>83</v>
      </c>
      <c r="Z145" s="5">
        <v>50400.03</v>
      </c>
      <c r="AA145" s="5">
        <v>1</v>
      </c>
      <c r="AB145" s="5">
        <v>113.85</v>
      </c>
      <c r="AC145" s="5">
        <v>0</v>
      </c>
      <c r="AD145" s="5">
        <v>57.380429999999997</v>
      </c>
      <c r="AE145" s="2" t="s">
        <v>3</v>
      </c>
      <c r="AF145" s="2" t="s">
        <v>3</v>
      </c>
      <c r="AG145" s="2" t="s">
        <v>27</v>
      </c>
      <c r="AH145" s="6">
        <v>1.7069999999999998E-4</v>
      </c>
      <c r="AI145" s="6">
        <v>1.161E-4</v>
      </c>
      <c r="AJ145" s="6">
        <v>1.2600000000000001E-5</v>
      </c>
      <c r="AK145" s="2" t="s">
        <v>3</v>
      </c>
      <c r="AL145" s="63" t="s">
        <v>4</v>
      </c>
      <c r="AM145" s="63" t="s">
        <v>1</v>
      </c>
    </row>
    <row r="146" spans="1:39" x14ac:dyDescent="0.25">
      <c r="A146" s="2" t="s">
        <v>78</v>
      </c>
      <c r="B146" s="2" t="s">
        <v>92</v>
      </c>
      <c r="C146" s="2" t="s">
        <v>428</v>
      </c>
      <c r="D146" s="2" t="s">
        <v>429</v>
      </c>
      <c r="E146" s="2" t="s">
        <v>199</v>
      </c>
      <c r="F146" s="2" t="s">
        <v>430</v>
      </c>
      <c r="G146" s="9">
        <v>1193481</v>
      </c>
      <c r="H146" s="2" t="s">
        <v>201</v>
      </c>
      <c r="I146" s="2" t="s">
        <v>213</v>
      </c>
      <c r="J146" s="2" t="s">
        <v>82</v>
      </c>
      <c r="K146" s="2" t="s">
        <v>82</v>
      </c>
      <c r="L146" s="2" t="s">
        <v>203</v>
      </c>
      <c r="M146" s="2" t="s">
        <v>113</v>
      </c>
      <c r="N146" s="2" t="s">
        <v>214</v>
      </c>
      <c r="O146" s="2" t="s">
        <v>83</v>
      </c>
      <c r="P146" s="2" t="s">
        <v>401</v>
      </c>
      <c r="Q146" s="2" t="s">
        <v>85</v>
      </c>
      <c r="R146" s="2" t="s">
        <v>207</v>
      </c>
      <c r="S146" s="2" t="s">
        <v>86</v>
      </c>
      <c r="T146" s="5">
        <v>3.65</v>
      </c>
      <c r="U146" s="2" t="s">
        <v>431</v>
      </c>
      <c r="V146" s="6">
        <v>4.7E-2</v>
      </c>
      <c r="W146" s="6">
        <v>4.7599999999999996E-2</v>
      </c>
      <c r="X146" s="2" t="s">
        <v>209</v>
      </c>
      <c r="Y146" s="2" t="s">
        <v>83</v>
      </c>
      <c r="Z146" s="5">
        <v>200000</v>
      </c>
      <c r="AA146" s="5">
        <v>1</v>
      </c>
      <c r="AB146" s="5">
        <v>100.19</v>
      </c>
      <c r="AC146" s="5">
        <v>0</v>
      </c>
      <c r="AD146" s="5">
        <v>200.38</v>
      </c>
      <c r="AE146" s="2" t="s">
        <v>3</v>
      </c>
      <c r="AF146" s="2" t="s">
        <v>3</v>
      </c>
      <c r="AG146" s="2" t="s">
        <v>27</v>
      </c>
      <c r="AH146" s="6">
        <v>2.2239999999999998E-4</v>
      </c>
      <c r="AI146" s="6">
        <v>4.0539999999999999E-4</v>
      </c>
      <c r="AJ146" s="6">
        <v>4.4000000000000006E-5</v>
      </c>
      <c r="AK146" s="2" t="s">
        <v>3</v>
      </c>
      <c r="AL146" s="63" t="s">
        <v>4</v>
      </c>
      <c r="AM146" s="63" t="s">
        <v>1</v>
      </c>
    </row>
    <row r="147" spans="1:39" x14ac:dyDescent="0.25">
      <c r="A147" s="2" t="s">
        <v>78</v>
      </c>
      <c r="B147" s="2" t="s">
        <v>92</v>
      </c>
      <c r="C147" s="2" t="s">
        <v>432</v>
      </c>
      <c r="D147" s="2" t="s">
        <v>433</v>
      </c>
      <c r="E147" s="2" t="s">
        <v>199</v>
      </c>
      <c r="F147" s="2" t="s">
        <v>434</v>
      </c>
      <c r="G147" s="9">
        <v>1136050</v>
      </c>
      <c r="H147" s="2" t="s">
        <v>201</v>
      </c>
      <c r="I147" s="2" t="s">
        <v>202</v>
      </c>
      <c r="J147" s="2" t="s">
        <v>82</v>
      </c>
      <c r="K147" s="2" t="s">
        <v>82</v>
      </c>
      <c r="L147" s="2" t="s">
        <v>203</v>
      </c>
      <c r="M147" s="2" t="s">
        <v>113</v>
      </c>
      <c r="N147" s="2" t="s">
        <v>214</v>
      </c>
      <c r="O147" s="2" t="s">
        <v>83</v>
      </c>
      <c r="P147" s="2" t="s">
        <v>401</v>
      </c>
      <c r="Q147" s="2" t="s">
        <v>85</v>
      </c>
      <c r="R147" s="2" t="s">
        <v>207</v>
      </c>
      <c r="S147" s="2" t="s">
        <v>86</v>
      </c>
      <c r="T147" s="5">
        <v>1.31</v>
      </c>
      <c r="U147" s="2" t="s">
        <v>166</v>
      </c>
      <c r="V147" s="6">
        <v>2.4799999999999999E-2</v>
      </c>
      <c r="W147" s="6">
        <v>2.1099999999999997E-2</v>
      </c>
      <c r="X147" s="2" t="s">
        <v>209</v>
      </c>
      <c r="Y147" s="2" t="s">
        <v>83</v>
      </c>
      <c r="Z147" s="5">
        <v>63925.120000000003</v>
      </c>
      <c r="AA147" s="5">
        <v>1</v>
      </c>
      <c r="AB147" s="5">
        <v>112.96</v>
      </c>
      <c r="AC147" s="5">
        <v>0</v>
      </c>
      <c r="AD147" s="5">
        <v>72.209810000000004</v>
      </c>
      <c r="AE147" s="2" t="s">
        <v>3</v>
      </c>
      <c r="AF147" s="2" t="s">
        <v>3</v>
      </c>
      <c r="AG147" s="2" t="s">
        <v>27</v>
      </c>
      <c r="AH147" s="6">
        <v>1.5089999999999998E-4</v>
      </c>
      <c r="AI147" s="6">
        <v>1.461E-4</v>
      </c>
      <c r="AJ147" s="6">
        <v>1.59E-5</v>
      </c>
      <c r="AK147" s="2" t="s">
        <v>3</v>
      </c>
      <c r="AL147" s="63" t="s">
        <v>4</v>
      </c>
      <c r="AM147" s="63" t="s">
        <v>1</v>
      </c>
    </row>
    <row r="148" spans="1:39" x14ac:dyDescent="0.25">
      <c r="A148" s="2" t="s">
        <v>78</v>
      </c>
      <c r="B148" s="2" t="s">
        <v>92</v>
      </c>
      <c r="C148" s="2" t="s">
        <v>432</v>
      </c>
      <c r="D148" s="2" t="s">
        <v>433</v>
      </c>
      <c r="E148" s="2" t="s">
        <v>199</v>
      </c>
      <c r="F148" s="2" t="s">
        <v>532</v>
      </c>
      <c r="G148" s="9">
        <v>1160647</v>
      </c>
      <c r="H148" s="2" t="s">
        <v>201</v>
      </c>
      <c r="I148" s="2" t="s">
        <v>213</v>
      </c>
      <c r="J148" s="2" t="s">
        <v>82</v>
      </c>
      <c r="K148" s="2" t="s">
        <v>82</v>
      </c>
      <c r="L148" s="2" t="s">
        <v>203</v>
      </c>
      <c r="M148" s="2" t="s">
        <v>113</v>
      </c>
      <c r="N148" s="2" t="s">
        <v>214</v>
      </c>
      <c r="O148" s="2" t="s">
        <v>83</v>
      </c>
      <c r="P148" s="2" t="s">
        <v>401</v>
      </c>
      <c r="Q148" s="2" t="s">
        <v>85</v>
      </c>
      <c r="R148" s="2" t="s">
        <v>207</v>
      </c>
      <c r="S148" s="2" t="s">
        <v>86</v>
      </c>
      <c r="T148" s="5">
        <v>5.55</v>
      </c>
      <c r="U148" s="2" t="s">
        <v>533</v>
      </c>
      <c r="V148" s="6">
        <v>2.64E-2</v>
      </c>
      <c r="W148" s="6">
        <v>5.04E-2</v>
      </c>
      <c r="X148" s="2" t="s">
        <v>209</v>
      </c>
      <c r="Y148" s="2" t="s">
        <v>83</v>
      </c>
      <c r="Z148" s="5">
        <v>166000</v>
      </c>
      <c r="AA148" s="5">
        <v>1</v>
      </c>
      <c r="AB148" s="5">
        <v>88.01</v>
      </c>
      <c r="AC148" s="5">
        <v>0</v>
      </c>
      <c r="AD148" s="5">
        <v>146.0966</v>
      </c>
      <c r="AE148" s="2" t="s">
        <v>3</v>
      </c>
      <c r="AF148" s="2" t="s">
        <v>3</v>
      </c>
      <c r="AG148" s="2" t="s">
        <v>27</v>
      </c>
      <c r="AH148" s="6">
        <v>1.014E-4</v>
      </c>
      <c r="AI148" s="6">
        <v>2.9549999999999997E-4</v>
      </c>
      <c r="AJ148" s="6">
        <v>3.2100000000000001E-5</v>
      </c>
      <c r="AK148" s="2" t="s">
        <v>3</v>
      </c>
      <c r="AL148" s="63" t="s">
        <v>4</v>
      </c>
      <c r="AM148" s="63" t="s">
        <v>1</v>
      </c>
    </row>
    <row r="149" spans="1:39" x14ac:dyDescent="0.25">
      <c r="A149" s="2" t="s">
        <v>78</v>
      </c>
      <c r="B149" s="2" t="s">
        <v>92</v>
      </c>
      <c r="C149" s="2" t="s">
        <v>432</v>
      </c>
      <c r="D149" s="2" t="s">
        <v>433</v>
      </c>
      <c r="E149" s="2" t="s">
        <v>199</v>
      </c>
      <c r="F149" s="2" t="s">
        <v>435</v>
      </c>
      <c r="G149" s="9">
        <v>1179928</v>
      </c>
      <c r="H149" s="2" t="s">
        <v>201</v>
      </c>
      <c r="I149" s="2" t="s">
        <v>213</v>
      </c>
      <c r="J149" s="2" t="s">
        <v>82</v>
      </c>
      <c r="K149" s="2" t="s">
        <v>82</v>
      </c>
      <c r="L149" s="2" t="s">
        <v>203</v>
      </c>
      <c r="M149" s="2" t="s">
        <v>113</v>
      </c>
      <c r="N149" s="2" t="s">
        <v>214</v>
      </c>
      <c r="O149" s="2" t="s">
        <v>83</v>
      </c>
      <c r="P149" s="2" t="s">
        <v>401</v>
      </c>
      <c r="Q149" s="2" t="s">
        <v>85</v>
      </c>
      <c r="R149" s="2" t="s">
        <v>207</v>
      </c>
      <c r="S149" s="2" t="s">
        <v>86</v>
      </c>
      <c r="T149" s="5">
        <v>7.2</v>
      </c>
      <c r="U149" s="2" t="s">
        <v>436</v>
      </c>
      <c r="V149" s="6">
        <v>2.5000000000000001E-2</v>
      </c>
      <c r="W149" s="6">
        <v>5.4900000000000004E-2</v>
      </c>
      <c r="X149" s="2" t="s">
        <v>209</v>
      </c>
      <c r="Y149" s="2" t="s">
        <v>83</v>
      </c>
      <c r="Z149" s="5">
        <v>300000</v>
      </c>
      <c r="AA149" s="5">
        <v>1</v>
      </c>
      <c r="AB149" s="5">
        <v>81.239999999999995</v>
      </c>
      <c r="AC149" s="5">
        <v>0</v>
      </c>
      <c r="AD149" s="5">
        <v>243.72</v>
      </c>
      <c r="AE149" s="2" t="s">
        <v>3</v>
      </c>
      <c r="AF149" s="2" t="s">
        <v>3</v>
      </c>
      <c r="AG149" s="2" t="s">
        <v>27</v>
      </c>
      <c r="AH149" s="6">
        <v>2.2489999999999999E-4</v>
      </c>
      <c r="AI149" s="6">
        <v>4.9299999999999995E-4</v>
      </c>
      <c r="AJ149" s="6">
        <v>5.3499999999999999E-5</v>
      </c>
      <c r="AK149" s="2" t="s">
        <v>3</v>
      </c>
      <c r="AL149" s="63" t="s">
        <v>4</v>
      </c>
      <c r="AM149" s="63" t="s">
        <v>1</v>
      </c>
    </row>
    <row r="150" spans="1:39" x14ac:dyDescent="0.25">
      <c r="A150" s="2" t="s">
        <v>78</v>
      </c>
      <c r="B150" s="2" t="s">
        <v>92</v>
      </c>
      <c r="C150" s="2" t="s">
        <v>539</v>
      </c>
      <c r="D150" s="2" t="s">
        <v>540</v>
      </c>
      <c r="E150" s="2" t="s">
        <v>199</v>
      </c>
      <c r="F150" s="2" t="s">
        <v>541</v>
      </c>
      <c r="G150" s="9">
        <v>1141829</v>
      </c>
      <c r="H150" s="2" t="s">
        <v>201</v>
      </c>
      <c r="I150" s="2" t="s">
        <v>213</v>
      </c>
      <c r="J150" s="2" t="s">
        <v>82</v>
      </c>
      <c r="K150" s="2" t="s">
        <v>82</v>
      </c>
      <c r="L150" s="2" t="s">
        <v>203</v>
      </c>
      <c r="M150" s="2" t="s">
        <v>113</v>
      </c>
      <c r="N150" s="2" t="s">
        <v>542</v>
      </c>
      <c r="O150" s="2" t="s">
        <v>83</v>
      </c>
      <c r="P150" s="2" t="s">
        <v>401</v>
      </c>
      <c r="Q150" s="2" t="s">
        <v>85</v>
      </c>
      <c r="R150" s="2" t="s">
        <v>207</v>
      </c>
      <c r="S150" s="2" t="s">
        <v>86</v>
      </c>
      <c r="T150" s="5">
        <v>2.06</v>
      </c>
      <c r="U150" s="2" t="s">
        <v>543</v>
      </c>
      <c r="V150" s="6">
        <v>2.3E-2</v>
      </c>
      <c r="W150" s="6">
        <v>4.8899999999999999E-2</v>
      </c>
      <c r="X150" s="2" t="s">
        <v>209</v>
      </c>
      <c r="Y150" s="2" t="s">
        <v>83</v>
      </c>
      <c r="Z150" s="5">
        <v>209677.42</v>
      </c>
      <c r="AA150" s="5">
        <v>1</v>
      </c>
      <c r="AB150" s="5">
        <v>95.14</v>
      </c>
      <c r="AC150" s="5">
        <v>0</v>
      </c>
      <c r="AD150" s="5">
        <v>199.48708999999999</v>
      </c>
      <c r="AE150" s="2" t="s">
        <v>3</v>
      </c>
      <c r="AF150" s="2" t="s">
        <v>3</v>
      </c>
      <c r="AG150" s="2" t="s">
        <v>27</v>
      </c>
      <c r="AH150" s="6">
        <v>2.497E-4</v>
      </c>
      <c r="AI150" s="6">
        <v>4.035E-4</v>
      </c>
      <c r="AJ150" s="6">
        <v>4.3800000000000001E-5</v>
      </c>
      <c r="AK150" s="2" t="s">
        <v>3</v>
      </c>
      <c r="AL150" s="63" t="s">
        <v>4</v>
      </c>
      <c r="AM150" s="63" t="s">
        <v>1</v>
      </c>
    </row>
    <row r="151" spans="1:39" x14ac:dyDescent="0.25">
      <c r="A151" s="2" t="s">
        <v>78</v>
      </c>
      <c r="B151" s="2" t="s">
        <v>92</v>
      </c>
      <c r="C151" s="2" t="s">
        <v>248</v>
      </c>
      <c r="D151" s="2" t="s">
        <v>249</v>
      </c>
      <c r="E151" s="2" t="s">
        <v>199</v>
      </c>
      <c r="F151" s="2" t="s">
        <v>437</v>
      </c>
      <c r="G151" s="9">
        <v>1134436</v>
      </c>
      <c r="H151" s="2" t="s">
        <v>201</v>
      </c>
      <c r="I151" s="2" t="s">
        <v>202</v>
      </c>
      <c r="J151" s="2" t="s">
        <v>82</v>
      </c>
      <c r="K151" s="2" t="s">
        <v>82</v>
      </c>
      <c r="L151" s="2" t="s">
        <v>203</v>
      </c>
      <c r="M151" s="2" t="s">
        <v>113</v>
      </c>
      <c r="N151" s="2" t="s">
        <v>204</v>
      </c>
      <c r="O151" s="2" t="s">
        <v>83</v>
      </c>
      <c r="P151" s="2" t="s">
        <v>84</v>
      </c>
      <c r="Q151" s="2" t="s">
        <v>85</v>
      </c>
      <c r="R151" s="2" t="s">
        <v>207</v>
      </c>
      <c r="S151" s="2" t="s">
        <v>86</v>
      </c>
      <c r="T151" s="5">
        <v>1</v>
      </c>
      <c r="U151" s="2" t="s">
        <v>438</v>
      </c>
      <c r="V151" s="6">
        <v>6.5000000000000006E-3</v>
      </c>
      <c r="W151" s="6">
        <v>1.6399999999999998E-2</v>
      </c>
      <c r="X151" s="2" t="s">
        <v>209</v>
      </c>
      <c r="Y151" s="2" t="s">
        <v>83</v>
      </c>
      <c r="Z151" s="5">
        <v>109065.5</v>
      </c>
      <c r="AA151" s="5">
        <v>1</v>
      </c>
      <c r="AB151" s="5">
        <v>110.63</v>
      </c>
      <c r="AC151" s="5">
        <v>122.6396</v>
      </c>
      <c r="AD151" s="5">
        <v>243.29877999999999</v>
      </c>
      <c r="AE151" s="2" t="s">
        <v>3</v>
      </c>
      <c r="AF151" s="2" t="s">
        <v>3</v>
      </c>
      <c r="AG151" s="2" t="s">
        <v>27</v>
      </c>
      <c r="AH151" s="6">
        <v>1.9970000000000003E-4</v>
      </c>
      <c r="AI151" s="6">
        <v>4.9220000000000004E-4</v>
      </c>
      <c r="AJ151" s="6">
        <v>5.3400000000000004E-5</v>
      </c>
      <c r="AK151" s="2" t="s">
        <v>3</v>
      </c>
      <c r="AL151" s="63" t="s">
        <v>4</v>
      </c>
      <c r="AM151" s="63" t="s">
        <v>1</v>
      </c>
    </row>
    <row r="152" spans="1:39" x14ac:dyDescent="0.25">
      <c r="A152" s="2" t="s">
        <v>78</v>
      </c>
      <c r="B152" s="2" t="s">
        <v>92</v>
      </c>
      <c r="C152" s="2" t="s">
        <v>248</v>
      </c>
      <c r="D152" s="2" t="s">
        <v>249</v>
      </c>
      <c r="E152" s="2" t="s">
        <v>199</v>
      </c>
      <c r="F152" s="2" t="s">
        <v>439</v>
      </c>
      <c r="G152" s="9">
        <v>1178672</v>
      </c>
      <c r="H152" s="2" t="s">
        <v>201</v>
      </c>
      <c r="I152" s="2" t="s">
        <v>202</v>
      </c>
      <c r="J152" s="2" t="s">
        <v>82</v>
      </c>
      <c r="K152" s="2" t="s">
        <v>82</v>
      </c>
      <c r="L152" s="2" t="s">
        <v>203</v>
      </c>
      <c r="M152" s="2" t="s">
        <v>113</v>
      </c>
      <c r="N152" s="2" t="s">
        <v>204</v>
      </c>
      <c r="O152" s="2" t="s">
        <v>83</v>
      </c>
      <c r="P152" s="2" t="s">
        <v>84</v>
      </c>
      <c r="Q152" s="2" t="s">
        <v>85</v>
      </c>
      <c r="R152" s="2" t="s">
        <v>207</v>
      </c>
      <c r="S152" s="2" t="s">
        <v>86</v>
      </c>
      <c r="T152" s="5">
        <v>7.25</v>
      </c>
      <c r="U152" s="2" t="s">
        <v>440</v>
      </c>
      <c r="V152" s="6">
        <v>9.0000000000000011E-3</v>
      </c>
      <c r="W152" s="6">
        <v>2.9300000000000003E-2</v>
      </c>
      <c r="X152" s="2" t="s">
        <v>209</v>
      </c>
      <c r="Y152" s="2" t="s">
        <v>83</v>
      </c>
      <c r="Z152" s="5">
        <v>220000</v>
      </c>
      <c r="AA152" s="5">
        <v>1</v>
      </c>
      <c r="AB152" s="5">
        <v>95.37</v>
      </c>
      <c r="AC152" s="5">
        <v>0</v>
      </c>
      <c r="AD152" s="5">
        <v>209.81399999999999</v>
      </c>
      <c r="AE152" s="2" t="s">
        <v>3</v>
      </c>
      <c r="AF152" s="2" t="s">
        <v>3</v>
      </c>
      <c r="AG152" s="2" t="s">
        <v>27</v>
      </c>
      <c r="AH152" s="6">
        <v>8.53E-5</v>
      </c>
      <c r="AI152" s="6">
        <v>4.2439999999999996E-4</v>
      </c>
      <c r="AJ152" s="6">
        <v>4.6100000000000002E-5</v>
      </c>
      <c r="AK152" s="2" t="s">
        <v>3</v>
      </c>
      <c r="AL152" s="63" t="s">
        <v>4</v>
      </c>
      <c r="AM152" s="63" t="s">
        <v>1</v>
      </c>
    </row>
    <row r="153" spans="1:39" x14ac:dyDescent="0.25">
      <c r="A153" s="2" t="s">
        <v>78</v>
      </c>
      <c r="B153" s="2" t="s">
        <v>92</v>
      </c>
      <c r="C153" s="2" t="s">
        <v>410</v>
      </c>
      <c r="D153" s="2" t="s">
        <v>411</v>
      </c>
      <c r="E153" s="2" t="s">
        <v>199</v>
      </c>
      <c r="F153" s="2" t="s">
        <v>441</v>
      </c>
      <c r="G153" s="9">
        <v>7480304</v>
      </c>
      <c r="H153" s="2" t="s">
        <v>201</v>
      </c>
      <c r="I153" s="2" t="s">
        <v>202</v>
      </c>
      <c r="J153" s="2" t="s">
        <v>82</v>
      </c>
      <c r="K153" s="2" t="s">
        <v>82</v>
      </c>
      <c r="L153" s="2" t="s">
        <v>203</v>
      </c>
      <c r="M153" s="2" t="s">
        <v>113</v>
      </c>
      <c r="N153" s="2" t="s">
        <v>413</v>
      </c>
      <c r="O153" s="2" t="s">
        <v>83</v>
      </c>
      <c r="P153" s="2" t="s">
        <v>442</v>
      </c>
      <c r="Q153" s="2" t="s">
        <v>85</v>
      </c>
      <c r="R153" s="2" t="s">
        <v>207</v>
      </c>
      <c r="S153" s="2" t="s">
        <v>86</v>
      </c>
      <c r="T153" s="5">
        <v>4.25</v>
      </c>
      <c r="U153" s="2" t="s">
        <v>443</v>
      </c>
      <c r="V153" s="6">
        <v>2E-3</v>
      </c>
      <c r="W153" s="6">
        <v>1.9400000000000001E-2</v>
      </c>
      <c r="X153" s="2" t="s">
        <v>209</v>
      </c>
      <c r="Y153" s="2" t="s">
        <v>83</v>
      </c>
      <c r="Z153" s="5">
        <v>715789.48</v>
      </c>
      <c r="AA153" s="5">
        <v>1</v>
      </c>
      <c r="AB153" s="5">
        <v>101.27</v>
      </c>
      <c r="AC153" s="5">
        <v>0</v>
      </c>
      <c r="AD153" s="5">
        <v>724.88</v>
      </c>
      <c r="AE153" s="2" t="s">
        <v>3</v>
      </c>
      <c r="AF153" s="2" t="s">
        <v>3</v>
      </c>
      <c r="AG153" s="2" t="s">
        <v>27</v>
      </c>
      <c r="AH153" s="6">
        <v>1.8519999999999998E-4</v>
      </c>
      <c r="AI153" s="6">
        <v>1.4663999999999999E-3</v>
      </c>
      <c r="AJ153" s="6">
        <v>1.5919999999999999E-4</v>
      </c>
      <c r="AK153" s="2" t="s">
        <v>3</v>
      </c>
      <c r="AL153" s="63" t="s">
        <v>4</v>
      </c>
      <c r="AM153" s="63" t="s">
        <v>1</v>
      </c>
    </row>
    <row r="154" spans="1:39" x14ac:dyDescent="0.25">
      <c r="A154" s="2" t="s">
        <v>78</v>
      </c>
      <c r="B154" s="2" t="s">
        <v>92</v>
      </c>
      <c r="C154" s="2" t="s">
        <v>410</v>
      </c>
      <c r="D154" s="2" t="s">
        <v>411</v>
      </c>
      <c r="E154" s="2" t="s">
        <v>199</v>
      </c>
      <c r="F154" s="2" t="s">
        <v>444</v>
      </c>
      <c r="G154" s="9">
        <v>1203157</v>
      </c>
      <c r="H154" s="2" t="s">
        <v>201</v>
      </c>
      <c r="I154" s="2" t="s">
        <v>202</v>
      </c>
      <c r="J154" s="2" t="s">
        <v>82</v>
      </c>
      <c r="K154" s="2" t="s">
        <v>82</v>
      </c>
      <c r="L154" s="2" t="s">
        <v>203</v>
      </c>
      <c r="M154" s="2" t="s">
        <v>113</v>
      </c>
      <c r="N154" s="2" t="s">
        <v>413</v>
      </c>
      <c r="O154" s="2" t="s">
        <v>83</v>
      </c>
      <c r="P154" s="2" t="s">
        <v>442</v>
      </c>
      <c r="Q154" s="2" t="s">
        <v>85</v>
      </c>
      <c r="R154" s="2" t="s">
        <v>207</v>
      </c>
      <c r="S154" s="2" t="s">
        <v>86</v>
      </c>
      <c r="T154" s="5">
        <v>5.61</v>
      </c>
      <c r="U154" s="2" t="s">
        <v>445</v>
      </c>
      <c r="V154" s="6">
        <v>2.1099999999999997E-2</v>
      </c>
      <c r="W154" s="6">
        <v>2.0099999999999996E-2</v>
      </c>
      <c r="X154" s="2" t="s">
        <v>209</v>
      </c>
      <c r="Y154" s="2" t="s">
        <v>83</v>
      </c>
      <c r="Z154" s="5">
        <v>260000</v>
      </c>
      <c r="AA154" s="5">
        <v>1</v>
      </c>
      <c r="AB154" s="5">
        <v>101.35</v>
      </c>
      <c r="AC154" s="5">
        <v>0</v>
      </c>
      <c r="AD154" s="5">
        <v>263.51</v>
      </c>
      <c r="AE154" s="2" t="s">
        <v>3</v>
      </c>
      <c r="AF154" s="2" t="s">
        <v>3</v>
      </c>
      <c r="AG154" s="2" t="s">
        <v>27</v>
      </c>
      <c r="AH154" s="6">
        <v>1.6629999999999998E-4</v>
      </c>
      <c r="AI154" s="6">
        <v>5.331E-4</v>
      </c>
      <c r="AJ154" s="6">
        <v>5.7899999999999998E-5</v>
      </c>
      <c r="AK154" s="2" t="s">
        <v>3</v>
      </c>
      <c r="AL154" s="63" t="s">
        <v>4</v>
      </c>
      <c r="AM154" s="63" t="s">
        <v>1</v>
      </c>
    </row>
    <row r="155" spans="1:39" x14ac:dyDescent="0.25">
      <c r="A155" s="2" t="s">
        <v>78</v>
      </c>
      <c r="B155" s="2" t="s">
        <v>92</v>
      </c>
      <c r="C155" s="2" t="s">
        <v>289</v>
      </c>
      <c r="D155" s="2" t="s">
        <v>446</v>
      </c>
      <c r="E155" s="2" t="s">
        <v>199</v>
      </c>
      <c r="F155" s="2" t="s">
        <v>451</v>
      </c>
      <c r="G155" s="9">
        <v>1201839</v>
      </c>
      <c r="H155" s="2" t="s">
        <v>201</v>
      </c>
      <c r="I155" s="2" t="s">
        <v>202</v>
      </c>
      <c r="J155" s="2" t="s">
        <v>82</v>
      </c>
      <c r="K155" s="2" t="s">
        <v>82</v>
      </c>
      <c r="L155" s="2" t="s">
        <v>203</v>
      </c>
      <c r="M155" s="2" t="s">
        <v>113</v>
      </c>
      <c r="N155" s="2" t="s">
        <v>413</v>
      </c>
      <c r="O155" s="2" t="s">
        <v>83</v>
      </c>
      <c r="P155" s="2" t="s">
        <v>442</v>
      </c>
      <c r="Q155" s="2" t="s">
        <v>85</v>
      </c>
      <c r="R155" s="2" t="s">
        <v>207</v>
      </c>
      <c r="S155" s="2" t="s">
        <v>86</v>
      </c>
      <c r="T155" s="5">
        <v>5.53</v>
      </c>
      <c r="U155" s="2" t="s">
        <v>414</v>
      </c>
      <c r="V155" s="6">
        <v>2.0199999999999999E-2</v>
      </c>
      <c r="W155" s="6">
        <v>2.0499999999999997E-2</v>
      </c>
      <c r="X155" s="2" t="s">
        <v>209</v>
      </c>
      <c r="Y155" s="2" t="s">
        <v>83</v>
      </c>
      <c r="Z155" s="5">
        <v>550000</v>
      </c>
      <c r="AA155" s="5">
        <v>1</v>
      </c>
      <c r="AB155" s="5">
        <v>100.75</v>
      </c>
      <c r="AC155" s="5">
        <v>0</v>
      </c>
      <c r="AD155" s="5">
        <v>554.125</v>
      </c>
      <c r="AE155" s="2" t="s">
        <v>3</v>
      </c>
      <c r="AF155" s="2" t="s">
        <v>3</v>
      </c>
      <c r="AG155" s="2" t="s">
        <v>27</v>
      </c>
      <c r="AH155" s="6">
        <v>2.5910000000000001E-4</v>
      </c>
      <c r="AI155" s="6">
        <v>1.121E-3</v>
      </c>
      <c r="AJ155" s="6">
        <v>1.217E-4</v>
      </c>
      <c r="AK155" s="2" t="s">
        <v>3</v>
      </c>
      <c r="AL155" s="63" t="s">
        <v>4</v>
      </c>
      <c r="AM155" s="63" t="s">
        <v>1</v>
      </c>
    </row>
    <row r="156" spans="1:39" x14ac:dyDescent="0.25">
      <c r="A156" s="2" t="s">
        <v>78</v>
      </c>
      <c r="B156" s="2" t="s">
        <v>92</v>
      </c>
      <c r="C156" s="2" t="s">
        <v>452</v>
      </c>
      <c r="D156" s="2" t="s">
        <v>453</v>
      </c>
      <c r="E156" s="2" t="s">
        <v>199</v>
      </c>
      <c r="F156" s="2" t="s">
        <v>454</v>
      </c>
      <c r="G156" s="9">
        <v>2310498</v>
      </c>
      <c r="H156" s="2" t="s">
        <v>201</v>
      </c>
      <c r="I156" s="2" t="s">
        <v>202</v>
      </c>
      <c r="J156" s="2" t="s">
        <v>82</v>
      </c>
      <c r="K156" s="2" t="s">
        <v>82</v>
      </c>
      <c r="L156" s="2" t="s">
        <v>203</v>
      </c>
      <c r="M156" s="2" t="s">
        <v>113</v>
      </c>
      <c r="N156" s="2" t="s">
        <v>413</v>
      </c>
      <c r="O156" s="2" t="s">
        <v>83</v>
      </c>
      <c r="P156" s="2" t="s">
        <v>442</v>
      </c>
      <c r="Q156" s="2" t="s">
        <v>85</v>
      </c>
      <c r="R156" s="2" t="s">
        <v>207</v>
      </c>
      <c r="S156" s="2" t="s">
        <v>86</v>
      </c>
      <c r="T156" s="5">
        <v>4.55</v>
      </c>
      <c r="U156" s="2" t="s">
        <v>455</v>
      </c>
      <c r="V156" s="6">
        <v>1E-3</v>
      </c>
      <c r="W156" s="6">
        <v>1.9699999999999999E-2</v>
      </c>
      <c r="X156" s="2" t="s">
        <v>209</v>
      </c>
      <c r="Y156" s="2" t="s">
        <v>83</v>
      </c>
      <c r="Z156" s="5">
        <v>300000</v>
      </c>
      <c r="AA156" s="5">
        <v>1</v>
      </c>
      <c r="AB156" s="5">
        <v>100.35</v>
      </c>
      <c r="AC156" s="5">
        <v>0</v>
      </c>
      <c r="AD156" s="5">
        <v>301.05</v>
      </c>
      <c r="AE156" s="2" t="s">
        <v>3</v>
      </c>
      <c r="AF156" s="2" t="s">
        <v>3</v>
      </c>
      <c r="AG156" s="2" t="s">
        <v>27</v>
      </c>
      <c r="AH156" s="6">
        <v>8.8800000000000004E-5</v>
      </c>
      <c r="AI156" s="6">
        <v>6.0900000000000006E-4</v>
      </c>
      <c r="AJ156" s="6">
        <v>6.6100000000000007E-5</v>
      </c>
      <c r="AK156" s="2" t="s">
        <v>3</v>
      </c>
      <c r="AL156" s="63" t="s">
        <v>4</v>
      </c>
      <c r="AM156" s="63" t="s">
        <v>1</v>
      </c>
    </row>
    <row r="157" spans="1:39" x14ac:dyDescent="0.25">
      <c r="A157" s="2" t="s">
        <v>78</v>
      </c>
      <c r="B157" s="2" t="s">
        <v>92</v>
      </c>
      <c r="C157" s="2" t="s">
        <v>452</v>
      </c>
      <c r="D157" s="2" t="s">
        <v>453</v>
      </c>
      <c r="E157" s="2" t="s">
        <v>199</v>
      </c>
      <c r="F157" s="2" t="s">
        <v>544</v>
      </c>
      <c r="G157" s="9">
        <v>2310555</v>
      </c>
      <c r="H157" s="2" t="s">
        <v>201</v>
      </c>
      <c r="I157" s="2" t="s">
        <v>202</v>
      </c>
      <c r="J157" s="2" t="s">
        <v>82</v>
      </c>
      <c r="K157" s="2" t="s">
        <v>82</v>
      </c>
      <c r="L157" s="2" t="s">
        <v>203</v>
      </c>
      <c r="M157" s="2" t="s">
        <v>113</v>
      </c>
      <c r="N157" s="2" t="s">
        <v>413</v>
      </c>
      <c r="O157" s="2" t="s">
        <v>83</v>
      </c>
      <c r="P157" s="2" t="s">
        <v>442</v>
      </c>
      <c r="Q157" s="2" t="s">
        <v>85</v>
      </c>
      <c r="R157" s="2" t="s">
        <v>207</v>
      </c>
      <c r="S157" s="2" t="s">
        <v>86</v>
      </c>
      <c r="T157" s="5">
        <v>3.43</v>
      </c>
      <c r="U157" s="2" t="s">
        <v>545</v>
      </c>
      <c r="V157" s="6">
        <v>1E-3</v>
      </c>
      <c r="W157" s="6">
        <v>1.8799999999999997E-2</v>
      </c>
      <c r="X157" s="2" t="s">
        <v>209</v>
      </c>
      <c r="Y157" s="2" t="s">
        <v>83</v>
      </c>
      <c r="Z157" s="5">
        <v>293337</v>
      </c>
      <c r="AA157" s="5">
        <v>1</v>
      </c>
      <c r="AB157" s="5">
        <v>101.54</v>
      </c>
      <c r="AC157" s="5">
        <v>0</v>
      </c>
      <c r="AD157" s="5">
        <v>297.85437999999999</v>
      </c>
      <c r="AE157" s="2" t="s">
        <v>3</v>
      </c>
      <c r="AF157" s="2" t="s">
        <v>3</v>
      </c>
      <c r="AG157" s="2" t="s">
        <v>27</v>
      </c>
      <c r="AH157" s="6">
        <v>2.8209999999999997E-4</v>
      </c>
      <c r="AI157" s="6">
        <v>6.0249999999999995E-4</v>
      </c>
      <c r="AJ157" s="6">
        <v>6.5400000000000004E-5</v>
      </c>
      <c r="AK157" s="2" t="s">
        <v>3</v>
      </c>
      <c r="AL157" s="63" t="s">
        <v>4</v>
      </c>
      <c r="AM157" s="63" t="s">
        <v>1</v>
      </c>
    </row>
    <row r="158" spans="1:39" x14ac:dyDescent="0.25">
      <c r="A158" s="2" t="s">
        <v>78</v>
      </c>
      <c r="B158" s="2" t="s">
        <v>92</v>
      </c>
      <c r="C158" s="2" t="s">
        <v>452</v>
      </c>
      <c r="D158" s="2" t="s">
        <v>453</v>
      </c>
      <c r="E158" s="2" t="s">
        <v>199</v>
      </c>
      <c r="F158" s="2" t="s">
        <v>456</v>
      </c>
      <c r="G158" s="9">
        <v>1196807</v>
      </c>
      <c r="H158" s="2" t="s">
        <v>201</v>
      </c>
      <c r="I158" s="2" t="s">
        <v>202</v>
      </c>
      <c r="J158" s="2" t="s">
        <v>82</v>
      </c>
      <c r="K158" s="2" t="s">
        <v>82</v>
      </c>
      <c r="L158" s="2" t="s">
        <v>203</v>
      </c>
      <c r="M158" s="2" t="s">
        <v>113</v>
      </c>
      <c r="N158" s="2" t="s">
        <v>413</v>
      </c>
      <c r="O158" s="2" t="s">
        <v>83</v>
      </c>
      <c r="P158" s="2" t="s">
        <v>442</v>
      </c>
      <c r="Q158" s="2" t="s">
        <v>85</v>
      </c>
      <c r="R158" s="2" t="s">
        <v>207</v>
      </c>
      <c r="S158" s="2" t="s">
        <v>86</v>
      </c>
      <c r="T158" s="5">
        <v>4.3899999999999997</v>
      </c>
      <c r="U158" s="2" t="s">
        <v>247</v>
      </c>
      <c r="V158" s="6">
        <v>2.06E-2</v>
      </c>
      <c r="W158" s="6">
        <v>1.9699999999999999E-2</v>
      </c>
      <c r="X158" s="2" t="s">
        <v>209</v>
      </c>
      <c r="Y158" s="2" t="s">
        <v>83</v>
      </c>
      <c r="Z158" s="5">
        <v>500000</v>
      </c>
      <c r="AA158" s="5">
        <v>1</v>
      </c>
      <c r="AB158" s="5">
        <v>103.41</v>
      </c>
      <c r="AC158" s="5">
        <v>0</v>
      </c>
      <c r="AD158" s="5">
        <v>517.04999999999995</v>
      </c>
      <c r="AE158" s="2" t="s">
        <v>3</v>
      </c>
      <c r="AF158" s="2" t="s">
        <v>3</v>
      </c>
      <c r="AG158" s="2" t="s">
        <v>27</v>
      </c>
      <c r="AH158" s="6">
        <v>2.499E-4</v>
      </c>
      <c r="AI158" s="6">
        <v>1.0460000000000001E-3</v>
      </c>
      <c r="AJ158" s="6">
        <v>1.1350000000000001E-4</v>
      </c>
      <c r="AK158" s="2" t="s">
        <v>3</v>
      </c>
      <c r="AL158" s="63" t="s">
        <v>4</v>
      </c>
      <c r="AM158" s="63" t="s">
        <v>1</v>
      </c>
    </row>
    <row r="159" spans="1:39" x14ac:dyDescent="0.25">
      <c r="A159" s="2" t="s">
        <v>78</v>
      </c>
      <c r="B159" s="2" t="s">
        <v>92</v>
      </c>
      <c r="C159" s="2" t="s">
        <v>452</v>
      </c>
      <c r="D159" s="2" t="s">
        <v>453</v>
      </c>
      <c r="E159" s="2" t="s">
        <v>199</v>
      </c>
      <c r="F159" s="2" t="s">
        <v>457</v>
      </c>
      <c r="G159" s="9">
        <v>1202142</v>
      </c>
      <c r="H159" s="2" t="s">
        <v>201</v>
      </c>
      <c r="I159" s="2" t="s">
        <v>202</v>
      </c>
      <c r="J159" s="2" t="s">
        <v>82</v>
      </c>
      <c r="K159" s="2" t="s">
        <v>82</v>
      </c>
      <c r="L159" s="2" t="s">
        <v>203</v>
      </c>
      <c r="M159" s="2" t="s">
        <v>113</v>
      </c>
      <c r="N159" s="2" t="s">
        <v>413</v>
      </c>
      <c r="O159" s="2" t="s">
        <v>83</v>
      </c>
      <c r="P159" s="2" t="s">
        <v>442</v>
      </c>
      <c r="Q159" s="2" t="s">
        <v>85</v>
      </c>
      <c r="R159" s="2" t="s">
        <v>207</v>
      </c>
      <c r="S159" s="2" t="s">
        <v>86</v>
      </c>
      <c r="T159" s="5">
        <v>4.92</v>
      </c>
      <c r="U159" s="2" t="s">
        <v>458</v>
      </c>
      <c r="V159" s="6">
        <v>1.9900000000000001E-2</v>
      </c>
      <c r="W159" s="6">
        <v>2.0099999999999996E-2</v>
      </c>
      <c r="X159" s="2" t="s">
        <v>209</v>
      </c>
      <c r="Y159" s="2" t="s">
        <v>83</v>
      </c>
      <c r="Z159" s="5">
        <v>530000</v>
      </c>
      <c r="AA159" s="5">
        <v>1</v>
      </c>
      <c r="AB159" s="5">
        <v>100.72</v>
      </c>
      <c r="AC159" s="5">
        <v>0</v>
      </c>
      <c r="AD159" s="5">
        <v>533.81600000000003</v>
      </c>
      <c r="AE159" s="2" t="s">
        <v>3</v>
      </c>
      <c r="AF159" s="2" t="s">
        <v>3</v>
      </c>
      <c r="AG159" s="2" t="s">
        <v>27</v>
      </c>
      <c r="AH159" s="6">
        <v>1.962E-4</v>
      </c>
      <c r="AI159" s="6">
        <v>1.0799E-3</v>
      </c>
      <c r="AJ159" s="6">
        <v>1.1719999999999999E-4</v>
      </c>
      <c r="AK159" s="2" t="s">
        <v>3</v>
      </c>
      <c r="AL159" s="63" t="s">
        <v>4</v>
      </c>
      <c r="AM159" s="63" t="s">
        <v>1</v>
      </c>
    </row>
    <row r="160" spans="1:39" x14ac:dyDescent="0.25">
      <c r="A160" s="2" t="s">
        <v>78</v>
      </c>
      <c r="B160" s="2" t="s">
        <v>92</v>
      </c>
      <c r="C160" s="2" t="s">
        <v>452</v>
      </c>
      <c r="D160" s="2" t="s">
        <v>453</v>
      </c>
      <c r="E160" s="2" t="s">
        <v>199</v>
      </c>
      <c r="F160" s="2" t="s">
        <v>546</v>
      </c>
      <c r="G160" s="9">
        <v>2310217</v>
      </c>
      <c r="H160" s="2" t="s">
        <v>201</v>
      </c>
      <c r="I160" s="2" t="s">
        <v>202</v>
      </c>
      <c r="J160" s="2" t="s">
        <v>82</v>
      </c>
      <c r="K160" s="2" t="s">
        <v>82</v>
      </c>
      <c r="L160" s="2" t="s">
        <v>203</v>
      </c>
      <c r="M160" s="2" t="s">
        <v>113</v>
      </c>
      <c r="N160" s="2" t="s">
        <v>413</v>
      </c>
      <c r="O160" s="2" t="s">
        <v>83</v>
      </c>
      <c r="P160" s="2" t="s">
        <v>442</v>
      </c>
      <c r="Q160" s="2" t="s">
        <v>85</v>
      </c>
      <c r="R160" s="2" t="s">
        <v>207</v>
      </c>
      <c r="S160" s="2" t="s">
        <v>86</v>
      </c>
      <c r="T160" s="5">
        <v>0.5</v>
      </c>
      <c r="U160" s="2" t="s">
        <v>547</v>
      </c>
      <c r="V160" s="6">
        <v>8.6E-3</v>
      </c>
      <c r="W160" s="6">
        <v>1.3000000000000001E-2</v>
      </c>
      <c r="X160" s="2" t="s">
        <v>209</v>
      </c>
      <c r="Y160" s="2" t="s">
        <v>83</v>
      </c>
      <c r="Z160" s="5">
        <v>630000</v>
      </c>
      <c r="AA160" s="5">
        <v>1</v>
      </c>
      <c r="AB160" s="5">
        <v>113.09</v>
      </c>
      <c r="AC160" s="5">
        <v>0</v>
      </c>
      <c r="AD160" s="5">
        <v>712.46699999999998</v>
      </c>
      <c r="AE160" s="2" t="s">
        <v>3</v>
      </c>
      <c r="AF160" s="2" t="s">
        <v>3</v>
      </c>
      <c r="AG160" s="2" t="s">
        <v>27</v>
      </c>
      <c r="AH160" s="6">
        <v>2.5179999999999999E-4</v>
      </c>
      <c r="AI160" s="6">
        <v>1.4413000000000002E-3</v>
      </c>
      <c r="AJ160" s="6">
        <v>1.5640000000000001E-4</v>
      </c>
      <c r="AK160" s="2" t="s">
        <v>3</v>
      </c>
      <c r="AL160" s="63" t="s">
        <v>4</v>
      </c>
      <c r="AM160" s="63" t="s">
        <v>1</v>
      </c>
    </row>
    <row r="161" spans="1:39" x14ac:dyDescent="0.25">
      <c r="A161" s="2" t="s">
        <v>78</v>
      </c>
      <c r="B161" s="2" t="s">
        <v>92</v>
      </c>
      <c r="C161" s="2" t="s">
        <v>452</v>
      </c>
      <c r="D161" s="2" t="s">
        <v>453</v>
      </c>
      <c r="E161" s="2" t="s">
        <v>199</v>
      </c>
      <c r="F161" s="2" t="s">
        <v>459</v>
      </c>
      <c r="G161" s="9">
        <v>2310225</v>
      </c>
      <c r="H161" s="2" t="s">
        <v>201</v>
      </c>
      <c r="I161" s="2" t="s">
        <v>202</v>
      </c>
      <c r="J161" s="2" t="s">
        <v>82</v>
      </c>
      <c r="K161" s="2" t="s">
        <v>82</v>
      </c>
      <c r="L161" s="2" t="s">
        <v>203</v>
      </c>
      <c r="M161" s="2" t="s">
        <v>113</v>
      </c>
      <c r="N161" s="2" t="s">
        <v>413</v>
      </c>
      <c r="O161" s="2" t="s">
        <v>83</v>
      </c>
      <c r="P161" s="2" t="s">
        <v>442</v>
      </c>
      <c r="Q161" s="2" t="s">
        <v>85</v>
      </c>
      <c r="R161" s="2" t="s">
        <v>207</v>
      </c>
      <c r="S161" s="2" t="s">
        <v>86</v>
      </c>
      <c r="T161" s="5">
        <v>3.42</v>
      </c>
      <c r="U161" s="2" t="s">
        <v>460</v>
      </c>
      <c r="V161" s="6">
        <v>1.2199999999999999E-2</v>
      </c>
      <c r="W161" s="6">
        <v>1.8000000000000002E-2</v>
      </c>
      <c r="X161" s="2" t="s">
        <v>209</v>
      </c>
      <c r="Y161" s="2" t="s">
        <v>83</v>
      </c>
      <c r="Z161" s="5">
        <v>482000</v>
      </c>
      <c r="AA161" s="5">
        <v>1</v>
      </c>
      <c r="AB161" s="5">
        <v>111.35</v>
      </c>
      <c r="AC161" s="5">
        <v>0</v>
      </c>
      <c r="AD161" s="5">
        <v>536.70699999999999</v>
      </c>
      <c r="AE161" s="2" t="s">
        <v>3</v>
      </c>
      <c r="AF161" s="2" t="s">
        <v>3</v>
      </c>
      <c r="AG161" s="2" t="s">
        <v>27</v>
      </c>
      <c r="AH161" s="6">
        <v>1.5980000000000001E-4</v>
      </c>
      <c r="AI161" s="6">
        <v>1.0857E-3</v>
      </c>
      <c r="AJ161" s="6">
        <v>1.178E-4</v>
      </c>
      <c r="AK161" s="2" t="s">
        <v>3</v>
      </c>
      <c r="AL161" s="63" t="s">
        <v>4</v>
      </c>
      <c r="AM161" s="63" t="s">
        <v>1</v>
      </c>
    </row>
    <row r="162" spans="1:39" x14ac:dyDescent="0.25">
      <c r="A162" s="2" t="s">
        <v>78</v>
      </c>
      <c r="B162" s="2" t="s">
        <v>92</v>
      </c>
      <c r="C162" s="2" t="s">
        <v>548</v>
      </c>
      <c r="D162" s="2" t="s">
        <v>549</v>
      </c>
      <c r="E162" s="2" t="s">
        <v>199</v>
      </c>
      <c r="F162" s="2" t="s">
        <v>550</v>
      </c>
      <c r="G162" s="9">
        <v>1145564</v>
      </c>
      <c r="H162" s="2" t="s">
        <v>201</v>
      </c>
      <c r="I162" s="2" t="s">
        <v>202</v>
      </c>
      <c r="J162" s="2" t="s">
        <v>82</v>
      </c>
      <c r="K162" s="2" t="s">
        <v>82</v>
      </c>
      <c r="L162" s="2" t="s">
        <v>203</v>
      </c>
      <c r="M162" s="2" t="s">
        <v>113</v>
      </c>
      <c r="N162" s="2" t="s">
        <v>204</v>
      </c>
      <c r="O162" s="2" t="s">
        <v>83</v>
      </c>
      <c r="P162" s="2" t="s">
        <v>442</v>
      </c>
      <c r="Q162" s="2" t="s">
        <v>85</v>
      </c>
      <c r="R162" s="2" t="s">
        <v>207</v>
      </c>
      <c r="S162" s="2" t="s">
        <v>86</v>
      </c>
      <c r="T162" s="5">
        <v>1.95</v>
      </c>
      <c r="U162" s="2" t="s">
        <v>551</v>
      </c>
      <c r="V162" s="6">
        <v>8.3000000000000001E-3</v>
      </c>
      <c r="W162" s="6">
        <v>1.72E-2</v>
      </c>
      <c r="X162" s="2" t="s">
        <v>209</v>
      </c>
      <c r="Y162" s="2" t="s">
        <v>83</v>
      </c>
      <c r="Z162" s="5">
        <v>147250</v>
      </c>
      <c r="AA162" s="5">
        <v>1</v>
      </c>
      <c r="AB162" s="5">
        <v>111.05</v>
      </c>
      <c r="AC162" s="5">
        <v>0</v>
      </c>
      <c r="AD162" s="5">
        <v>163.52112</v>
      </c>
      <c r="AE162" s="2" t="s">
        <v>3</v>
      </c>
      <c r="AF162" s="2" t="s">
        <v>3</v>
      </c>
      <c r="AG162" s="2" t="s">
        <v>27</v>
      </c>
      <c r="AH162" s="6">
        <v>1.2400000000000001E-4</v>
      </c>
      <c r="AI162" s="6">
        <v>3.3079999999999996E-4</v>
      </c>
      <c r="AJ162" s="6">
        <v>3.5899999999999998E-5</v>
      </c>
      <c r="AK162" s="2" t="s">
        <v>3</v>
      </c>
      <c r="AL162" s="63" t="s">
        <v>4</v>
      </c>
      <c r="AM162" s="63" t="s">
        <v>1</v>
      </c>
    </row>
    <row r="163" spans="1:39" x14ac:dyDescent="0.25">
      <c r="A163" s="2" t="s">
        <v>78</v>
      </c>
      <c r="B163" s="2" t="s">
        <v>92</v>
      </c>
      <c r="C163" s="2" t="s">
        <v>283</v>
      </c>
      <c r="D163" s="2" t="s">
        <v>465</v>
      </c>
      <c r="E163" s="2" t="s">
        <v>199</v>
      </c>
      <c r="F163" s="2" t="s">
        <v>466</v>
      </c>
      <c r="G163" s="9">
        <v>1199868</v>
      </c>
      <c r="H163" s="2" t="s">
        <v>201</v>
      </c>
      <c r="I163" s="2" t="s">
        <v>202</v>
      </c>
      <c r="J163" s="2" t="s">
        <v>82</v>
      </c>
      <c r="K163" s="2" t="s">
        <v>82</v>
      </c>
      <c r="L163" s="2" t="s">
        <v>203</v>
      </c>
      <c r="M163" s="2" t="s">
        <v>113</v>
      </c>
      <c r="N163" s="2" t="s">
        <v>413</v>
      </c>
      <c r="O163" s="2" t="s">
        <v>83</v>
      </c>
      <c r="P163" s="2" t="s">
        <v>442</v>
      </c>
      <c r="Q163" s="2" t="s">
        <v>85</v>
      </c>
      <c r="R163" s="2" t="s">
        <v>207</v>
      </c>
      <c r="S163" s="2" t="s">
        <v>86</v>
      </c>
      <c r="T163" s="5">
        <v>3.53</v>
      </c>
      <c r="U163" s="2" t="s">
        <v>467</v>
      </c>
      <c r="V163" s="6">
        <v>1.7500000000000002E-2</v>
      </c>
      <c r="W163" s="6">
        <v>1.89E-2</v>
      </c>
      <c r="X163" s="2" t="s">
        <v>209</v>
      </c>
      <c r="Y163" s="2" t="s">
        <v>83</v>
      </c>
      <c r="Z163" s="5">
        <v>616671.99</v>
      </c>
      <c r="AA163" s="5">
        <v>1</v>
      </c>
      <c r="AB163" s="5">
        <v>111.16</v>
      </c>
      <c r="AC163" s="5">
        <v>0</v>
      </c>
      <c r="AD163" s="5">
        <v>685.49257999999998</v>
      </c>
      <c r="AE163" s="2" t="s">
        <v>3</v>
      </c>
      <c r="AF163" s="2" t="s">
        <v>3</v>
      </c>
      <c r="AG163" s="2" t="s">
        <v>27</v>
      </c>
      <c r="AH163" s="6">
        <v>2.2800000000000001E-4</v>
      </c>
      <c r="AI163" s="6">
        <v>1.3866999999999998E-3</v>
      </c>
      <c r="AJ163" s="6">
        <v>1.505E-4</v>
      </c>
      <c r="AK163" s="2" t="s">
        <v>3</v>
      </c>
      <c r="AL163" s="63" t="s">
        <v>4</v>
      </c>
      <c r="AM163" s="63" t="s">
        <v>1</v>
      </c>
    </row>
    <row r="164" spans="1:39" x14ac:dyDescent="0.25">
      <c r="A164" s="2" t="s">
        <v>78</v>
      </c>
      <c r="B164" s="2" t="s">
        <v>92</v>
      </c>
      <c r="C164" s="2" t="s">
        <v>534</v>
      </c>
      <c r="D164" s="2" t="s">
        <v>535</v>
      </c>
      <c r="E164" s="2" t="s">
        <v>199</v>
      </c>
      <c r="F164" s="2" t="s">
        <v>536</v>
      </c>
      <c r="G164" s="9">
        <v>1141936</v>
      </c>
      <c r="H164" s="2" t="s">
        <v>201</v>
      </c>
      <c r="I164" s="2" t="s">
        <v>272</v>
      </c>
      <c r="J164" s="2" t="s">
        <v>82</v>
      </c>
      <c r="K164" s="2" t="s">
        <v>162</v>
      </c>
      <c r="L164" s="2" t="s">
        <v>203</v>
      </c>
      <c r="M164" s="2" t="s">
        <v>113</v>
      </c>
      <c r="N164" s="2" t="s">
        <v>537</v>
      </c>
      <c r="O164" s="2" t="s">
        <v>83</v>
      </c>
      <c r="P164" s="2" t="s">
        <v>401</v>
      </c>
      <c r="Q164" s="2" t="s">
        <v>85</v>
      </c>
      <c r="R164" s="2" t="s">
        <v>207</v>
      </c>
      <c r="S164" s="2" t="s">
        <v>86</v>
      </c>
      <c r="T164" s="5">
        <v>1.22</v>
      </c>
      <c r="U164" s="2" t="s">
        <v>538</v>
      </c>
      <c r="V164" s="6">
        <v>3.3700000000000001E-2</v>
      </c>
      <c r="W164" s="6">
        <v>6.4000000000000001E-2</v>
      </c>
      <c r="X164" s="2" t="s">
        <v>209</v>
      </c>
      <c r="Y164" s="2" t="s">
        <v>83</v>
      </c>
      <c r="Z164" s="5">
        <v>36333.33</v>
      </c>
      <c r="AA164" s="5">
        <v>1</v>
      </c>
      <c r="AB164" s="5">
        <v>101.54</v>
      </c>
      <c r="AC164" s="5">
        <v>0</v>
      </c>
      <c r="AD164" s="5">
        <v>36.892859999999999</v>
      </c>
      <c r="AE164" s="2" t="s">
        <v>3</v>
      </c>
      <c r="AF164" s="2" t="s">
        <v>3</v>
      </c>
      <c r="AG164" s="2" t="s">
        <v>27</v>
      </c>
      <c r="AH164" s="6">
        <v>2.5950000000000002E-4</v>
      </c>
      <c r="AI164" s="6">
        <v>7.4599999999999997E-5</v>
      </c>
      <c r="AJ164" s="6">
        <v>8.1000000000000004E-6</v>
      </c>
      <c r="AK164" s="2" t="s">
        <v>3</v>
      </c>
      <c r="AL164" s="63"/>
      <c r="AM164" s="63"/>
    </row>
    <row r="165" spans="1:39" x14ac:dyDescent="0.25">
      <c r="A165" s="2" t="s">
        <v>78</v>
      </c>
      <c r="B165" s="2" t="s">
        <v>94</v>
      </c>
      <c r="C165" s="2" t="s">
        <v>552</v>
      </c>
      <c r="D165" s="2" t="s">
        <v>553</v>
      </c>
      <c r="E165" s="2" t="s">
        <v>199</v>
      </c>
      <c r="F165" s="2" t="s">
        <v>554</v>
      </c>
      <c r="G165" s="9">
        <v>1140656</v>
      </c>
      <c r="H165" s="2" t="s">
        <v>201</v>
      </c>
      <c r="I165" s="2" t="s">
        <v>213</v>
      </c>
      <c r="J165" s="2" t="s">
        <v>82</v>
      </c>
      <c r="K165" s="2" t="s">
        <v>82</v>
      </c>
      <c r="L165" s="2" t="s">
        <v>203</v>
      </c>
      <c r="M165" s="2" t="s">
        <v>113</v>
      </c>
      <c r="N165" s="2" t="s">
        <v>229</v>
      </c>
      <c r="O165" s="2" t="s">
        <v>83</v>
      </c>
      <c r="P165" s="2" t="s">
        <v>224</v>
      </c>
      <c r="Q165" s="2" t="s">
        <v>206</v>
      </c>
      <c r="R165" s="2" t="s">
        <v>207</v>
      </c>
      <c r="S165" s="2" t="s">
        <v>86</v>
      </c>
      <c r="T165" s="5">
        <v>0.65</v>
      </c>
      <c r="U165" s="2" t="s">
        <v>555</v>
      </c>
      <c r="V165" s="6">
        <v>2.9500000000000002E-2</v>
      </c>
      <c r="W165" s="6">
        <v>5.3600000000000002E-2</v>
      </c>
      <c r="X165" s="2" t="s">
        <v>209</v>
      </c>
      <c r="Y165" s="2" t="s">
        <v>83</v>
      </c>
      <c r="Z165" s="5">
        <v>38700.019999999997</v>
      </c>
      <c r="AA165" s="5">
        <v>1</v>
      </c>
      <c r="AB165" s="5">
        <v>99.49</v>
      </c>
      <c r="AC165" s="5">
        <v>0</v>
      </c>
      <c r="AD165" s="5">
        <v>38.50264</v>
      </c>
      <c r="AE165" s="2" t="s">
        <v>3</v>
      </c>
      <c r="AF165" s="2" t="s">
        <v>3</v>
      </c>
      <c r="AG165" s="2" t="s">
        <v>27</v>
      </c>
      <c r="AH165" s="6">
        <v>3.2280000000000004E-4</v>
      </c>
      <c r="AI165" s="6">
        <v>7.7899999999999996E-5</v>
      </c>
      <c r="AJ165" s="6">
        <v>8.4999999999999999E-6</v>
      </c>
      <c r="AK165" s="2" t="s">
        <v>3</v>
      </c>
      <c r="AL165" s="63" t="s">
        <v>4</v>
      </c>
      <c r="AM165" s="63" t="s">
        <v>1</v>
      </c>
    </row>
    <row r="166" spans="1:39" x14ac:dyDescent="0.25">
      <c r="A166" s="2" t="s">
        <v>78</v>
      </c>
      <c r="B166" s="2" t="s">
        <v>94</v>
      </c>
      <c r="C166" s="2" t="s">
        <v>236</v>
      </c>
      <c r="D166" s="2" t="s">
        <v>237</v>
      </c>
      <c r="E166" s="2" t="s">
        <v>199</v>
      </c>
      <c r="F166" s="2" t="s">
        <v>238</v>
      </c>
      <c r="G166" s="9">
        <v>6000210</v>
      </c>
      <c r="H166" s="2" t="s">
        <v>201</v>
      </c>
      <c r="I166" s="2" t="s">
        <v>202</v>
      </c>
      <c r="J166" s="2" t="s">
        <v>82</v>
      </c>
      <c r="K166" s="2" t="s">
        <v>82</v>
      </c>
      <c r="L166" s="2" t="s">
        <v>203</v>
      </c>
      <c r="M166" s="2" t="s">
        <v>113</v>
      </c>
      <c r="N166" s="2" t="s">
        <v>229</v>
      </c>
      <c r="O166" s="2" t="s">
        <v>83</v>
      </c>
      <c r="P166" s="2" t="s">
        <v>239</v>
      </c>
      <c r="Q166" s="2" t="s">
        <v>206</v>
      </c>
      <c r="R166" s="2" t="s">
        <v>207</v>
      </c>
      <c r="S166" s="2" t="s">
        <v>86</v>
      </c>
      <c r="T166" s="5">
        <v>3.88</v>
      </c>
      <c r="U166" s="2" t="s">
        <v>240</v>
      </c>
      <c r="V166" s="6">
        <v>3.85E-2</v>
      </c>
      <c r="W166" s="6">
        <v>2.0299999999999999E-2</v>
      </c>
      <c r="X166" s="2" t="s">
        <v>209</v>
      </c>
      <c r="Y166" s="2" t="s">
        <v>83</v>
      </c>
      <c r="Z166" s="5">
        <v>180585.32</v>
      </c>
      <c r="AA166" s="5">
        <v>1</v>
      </c>
      <c r="AB166" s="5">
        <v>120.49</v>
      </c>
      <c r="AC166" s="5">
        <v>6.1616999999999997</v>
      </c>
      <c r="AD166" s="5">
        <v>223.74902</v>
      </c>
      <c r="AE166" s="2" t="s">
        <v>3</v>
      </c>
      <c r="AF166" s="2" t="s">
        <v>3</v>
      </c>
      <c r="AG166" s="2" t="s">
        <v>27</v>
      </c>
      <c r="AH166" s="6">
        <v>7.0600000000000008E-5</v>
      </c>
      <c r="AI166" s="6">
        <v>4.526E-4</v>
      </c>
      <c r="AJ166" s="6">
        <v>4.9100000000000001E-5</v>
      </c>
      <c r="AK166" s="2" t="s">
        <v>3</v>
      </c>
      <c r="AL166" s="63" t="s">
        <v>4</v>
      </c>
      <c r="AM166" s="63" t="s">
        <v>1</v>
      </c>
    </row>
    <row r="167" spans="1:39" x14ac:dyDescent="0.25">
      <c r="A167" s="2" t="s">
        <v>78</v>
      </c>
      <c r="B167" s="2" t="s">
        <v>94</v>
      </c>
      <c r="C167" s="2" t="s">
        <v>252</v>
      </c>
      <c r="D167" s="2" t="s">
        <v>253</v>
      </c>
      <c r="E167" s="2" t="s">
        <v>199</v>
      </c>
      <c r="F167" s="2" t="s">
        <v>254</v>
      </c>
      <c r="G167" s="9">
        <v>5850110</v>
      </c>
      <c r="H167" s="2" t="s">
        <v>201</v>
      </c>
      <c r="I167" s="2" t="s">
        <v>213</v>
      </c>
      <c r="J167" s="2" t="s">
        <v>82</v>
      </c>
      <c r="K167" s="2" t="s">
        <v>82</v>
      </c>
      <c r="L167" s="2" t="s">
        <v>203</v>
      </c>
      <c r="M167" s="2" t="s">
        <v>113</v>
      </c>
      <c r="N167" s="2" t="s">
        <v>214</v>
      </c>
      <c r="O167" s="2" t="s">
        <v>83</v>
      </c>
      <c r="P167" s="2" t="s">
        <v>255</v>
      </c>
      <c r="Q167" s="2" t="s">
        <v>206</v>
      </c>
      <c r="R167" s="2" t="s">
        <v>207</v>
      </c>
      <c r="S167" s="2" t="s">
        <v>86</v>
      </c>
      <c r="T167" s="5">
        <v>5.22</v>
      </c>
      <c r="U167" s="2" t="s">
        <v>256</v>
      </c>
      <c r="V167" s="6">
        <v>1.95E-2</v>
      </c>
      <c r="W167" s="6">
        <v>5.0099999999999999E-2</v>
      </c>
      <c r="X167" s="2" t="s">
        <v>209</v>
      </c>
      <c r="Y167" s="2" t="s">
        <v>83</v>
      </c>
      <c r="Z167" s="5">
        <v>172803.23</v>
      </c>
      <c r="AA167" s="5">
        <v>1</v>
      </c>
      <c r="AB167" s="5">
        <v>85.74</v>
      </c>
      <c r="AC167" s="5">
        <v>0</v>
      </c>
      <c r="AD167" s="5">
        <v>148.16148000000001</v>
      </c>
      <c r="AE167" s="2" t="s">
        <v>3</v>
      </c>
      <c r="AF167" s="2" t="s">
        <v>3</v>
      </c>
      <c r="AG167" s="2" t="s">
        <v>27</v>
      </c>
      <c r="AH167" s="6">
        <v>1.5779999999999999E-4</v>
      </c>
      <c r="AI167" s="6">
        <v>2.9970000000000002E-4</v>
      </c>
      <c r="AJ167" s="6">
        <v>3.2499999999999997E-5</v>
      </c>
      <c r="AK167" s="2" t="s">
        <v>3</v>
      </c>
      <c r="AL167" s="63" t="s">
        <v>4</v>
      </c>
      <c r="AM167" s="63" t="s">
        <v>1</v>
      </c>
    </row>
    <row r="168" spans="1:39" x14ac:dyDescent="0.25">
      <c r="A168" s="2" t="s">
        <v>78</v>
      </c>
      <c r="B168" s="2" t="s">
        <v>94</v>
      </c>
      <c r="C168" s="2" t="s">
        <v>369</v>
      </c>
      <c r="D168" s="2" t="s">
        <v>370</v>
      </c>
      <c r="E168" s="2" t="s">
        <v>199</v>
      </c>
      <c r="F168" s="2" t="s">
        <v>479</v>
      </c>
      <c r="G168" s="9">
        <v>6130199</v>
      </c>
      <c r="H168" s="2" t="s">
        <v>201</v>
      </c>
      <c r="I168" s="2" t="s">
        <v>213</v>
      </c>
      <c r="J168" s="2" t="s">
        <v>82</v>
      </c>
      <c r="K168" s="2" t="s">
        <v>82</v>
      </c>
      <c r="L168" s="2" t="s">
        <v>203</v>
      </c>
      <c r="M168" s="2" t="s">
        <v>113</v>
      </c>
      <c r="N168" s="2" t="s">
        <v>204</v>
      </c>
      <c r="O168" s="2" t="s">
        <v>83</v>
      </c>
      <c r="P168" s="2" t="s">
        <v>264</v>
      </c>
      <c r="Q168" s="2" t="s">
        <v>206</v>
      </c>
      <c r="R168" s="2" t="s">
        <v>207</v>
      </c>
      <c r="S168" s="2" t="s">
        <v>86</v>
      </c>
      <c r="T168" s="5">
        <v>1.83</v>
      </c>
      <c r="U168" s="2" t="s">
        <v>480</v>
      </c>
      <c r="V168" s="6">
        <v>5.0499999999999996E-2</v>
      </c>
      <c r="W168" s="6">
        <v>4.8600000000000004E-2</v>
      </c>
      <c r="X168" s="2" t="s">
        <v>209</v>
      </c>
      <c r="Y168" s="2" t="s">
        <v>83</v>
      </c>
      <c r="Z168" s="5">
        <v>179094.28</v>
      </c>
      <c r="AA168" s="5">
        <v>1</v>
      </c>
      <c r="AB168" s="5">
        <v>100.86</v>
      </c>
      <c r="AC168" s="5">
        <v>0</v>
      </c>
      <c r="AD168" s="5">
        <v>180.63449</v>
      </c>
      <c r="AE168" s="2" t="s">
        <v>3</v>
      </c>
      <c r="AF168" s="2" t="s">
        <v>3</v>
      </c>
      <c r="AG168" s="2" t="s">
        <v>27</v>
      </c>
      <c r="AH168" s="6">
        <v>6.4409999999999999E-4</v>
      </c>
      <c r="AI168" s="6">
        <v>3.6540000000000005E-4</v>
      </c>
      <c r="AJ168" s="6">
        <v>3.9699999999999996E-5</v>
      </c>
      <c r="AK168" s="2" t="s">
        <v>3</v>
      </c>
      <c r="AL168" s="63" t="s">
        <v>4</v>
      </c>
      <c r="AM168" s="63" t="s">
        <v>1</v>
      </c>
    </row>
    <row r="169" spans="1:39" x14ac:dyDescent="0.25">
      <c r="A169" s="2" t="s">
        <v>78</v>
      </c>
      <c r="B169" s="2" t="s">
        <v>94</v>
      </c>
      <c r="C169" s="2" t="s">
        <v>556</v>
      </c>
      <c r="D169" s="2" t="s">
        <v>557</v>
      </c>
      <c r="E169" s="2" t="s">
        <v>199</v>
      </c>
      <c r="F169" s="2" t="s">
        <v>558</v>
      </c>
      <c r="G169" s="9">
        <v>1135607</v>
      </c>
      <c r="H169" s="2" t="s">
        <v>201</v>
      </c>
      <c r="I169" s="2" t="s">
        <v>213</v>
      </c>
      <c r="J169" s="2" t="s">
        <v>82</v>
      </c>
      <c r="K169" s="2" t="s">
        <v>82</v>
      </c>
      <c r="L169" s="2" t="s">
        <v>203</v>
      </c>
      <c r="M169" s="2" t="s">
        <v>113</v>
      </c>
      <c r="N169" s="2" t="s">
        <v>303</v>
      </c>
      <c r="O169" s="2" t="s">
        <v>83</v>
      </c>
      <c r="P169" s="2" t="s">
        <v>304</v>
      </c>
      <c r="Q169" s="2" t="s">
        <v>85</v>
      </c>
      <c r="R169" s="2" t="s">
        <v>207</v>
      </c>
      <c r="S169" s="2" t="s">
        <v>86</v>
      </c>
      <c r="T169" s="5">
        <v>0.25</v>
      </c>
      <c r="U169" s="2" t="s">
        <v>559</v>
      </c>
      <c r="V169" s="6">
        <v>4.2000000000000003E-2</v>
      </c>
      <c r="W169" s="6">
        <v>5.4800000000000001E-2</v>
      </c>
      <c r="X169" s="2" t="s">
        <v>209</v>
      </c>
      <c r="Y169" s="2" t="s">
        <v>83</v>
      </c>
      <c r="Z169" s="5">
        <v>11083.47</v>
      </c>
      <c r="AA169" s="5">
        <v>1</v>
      </c>
      <c r="AB169" s="5">
        <v>100.75</v>
      </c>
      <c r="AC169" s="5">
        <v>0</v>
      </c>
      <c r="AD169" s="5">
        <v>11.166589999999999</v>
      </c>
      <c r="AE169" s="2" t="s">
        <v>3</v>
      </c>
      <c r="AF169" s="2" t="s">
        <v>3</v>
      </c>
      <c r="AG169" s="2" t="s">
        <v>27</v>
      </c>
      <c r="AH169" s="6">
        <v>2.4939999999999999E-4</v>
      </c>
      <c r="AI169" s="6">
        <v>2.2599999999999997E-5</v>
      </c>
      <c r="AJ169" s="6">
        <v>2.5000000000000002E-6</v>
      </c>
      <c r="AK169" s="2" t="s">
        <v>3</v>
      </c>
      <c r="AL169" s="63" t="s">
        <v>4</v>
      </c>
      <c r="AM169" s="63" t="s">
        <v>1</v>
      </c>
    </row>
    <row r="170" spans="1:39" x14ac:dyDescent="0.25">
      <c r="A170" s="2" t="s">
        <v>78</v>
      </c>
      <c r="B170" s="2" t="s">
        <v>94</v>
      </c>
      <c r="C170" s="2" t="s">
        <v>300</v>
      </c>
      <c r="D170" s="2" t="s">
        <v>301</v>
      </c>
      <c r="E170" s="2" t="s">
        <v>199</v>
      </c>
      <c r="F170" s="2" t="s">
        <v>302</v>
      </c>
      <c r="G170" s="9">
        <v>1132331</v>
      </c>
      <c r="H170" s="2" t="s">
        <v>201</v>
      </c>
      <c r="I170" s="2" t="s">
        <v>213</v>
      </c>
      <c r="J170" s="2" t="s">
        <v>82</v>
      </c>
      <c r="K170" s="2" t="s">
        <v>82</v>
      </c>
      <c r="L170" s="2" t="s">
        <v>203</v>
      </c>
      <c r="M170" s="2" t="s">
        <v>113</v>
      </c>
      <c r="N170" s="2" t="s">
        <v>303</v>
      </c>
      <c r="O170" s="2" t="s">
        <v>83</v>
      </c>
      <c r="P170" s="2" t="s">
        <v>304</v>
      </c>
      <c r="Q170" s="2" t="s">
        <v>85</v>
      </c>
      <c r="R170" s="2" t="s">
        <v>207</v>
      </c>
      <c r="S170" s="2" t="s">
        <v>86</v>
      </c>
      <c r="T170" s="5">
        <v>0.59</v>
      </c>
      <c r="U170" s="2" t="s">
        <v>305</v>
      </c>
      <c r="V170" s="6">
        <v>4.2000000000000003E-2</v>
      </c>
      <c r="W170" s="6">
        <v>5.2400000000000002E-2</v>
      </c>
      <c r="X170" s="2" t="s">
        <v>209</v>
      </c>
      <c r="Y170" s="2" t="s">
        <v>83</v>
      </c>
      <c r="Z170" s="5">
        <v>111933.33</v>
      </c>
      <c r="AA170" s="5">
        <v>1</v>
      </c>
      <c r="AB170" s="5">
        <v>101.08</v>
      </c>
      <c r="AC170" s="5">
        <v>0</v>
      </c>
      <c r="AD170" s="5">
        <v>113.1422</v>
      </c>
      <c r="AE170" s="2" t="s">
        <v>3</v>
      </c>
      <c r="AF170" s="2" t="s">
        <v>3</v>
      </c>
      <c r="AG170" s="2" t="s">
        <v>27</v>
      </c>
      <c r="AH170" s="6">
        <v>4.6359999999999999E-4</v>
      </c>
      <c r="AI170" s="6">
        <v>2.2890000000000001E-4</v>
      </c>
      <c r="AJ170" s="6">
        <v>2.48E-5</v>
      </c>
      <c r="AK170" s="2" t="s">
        <v>3</v>
      </c>
      <c r="AL170" s="63" t="s">
        <v>4</v>
      </c>
      <c r="AM170" s="63" t="s">
        <v>1</v>
      </c>
    </row>
    <row r="171" spans="1:39" x14ac:dyDescent="0.25">
      <c r="A171" s="2" t="s">
        <v>78</v>
      </c>
      <c r="B171" s="2" t="s">
        <v>94</v>
      </c>
      <c r="C171" s="2" t="s">
        <v>306</v>
      </c>
      <c r="D171" s="2" t="s">
        <v>307</v>
      </c>
      <c r="E171" s="2" t="s">
        <v>199</v>
      </c>
      <c r="F171" s="2" t="s">
        <v>310</v>
      </c>
      <c r="G171" s="9">
        <v>1129733</v>
      </c>
      <c r="H171" s="2" t="s">
        <v>201</v>
      </c>
      <c r="I171" s="2" t="s">
        <v>202</v>
      </c>
      <c r="J171" s="2" t="s">
        <v>82</v>
      </c>
      <c r="K171" s="2" t="s">
        <v>82</v>
      </c>
      <c r="L171" s="2" t="s">
        <v>203</v>
      </c>
      <c r="M171" s="2" t="s">
        <v>113</v>
      </c>
      <c r="N171" s="2" t="s">
        <v>303</v>
      </c>
      <c r="O171" s="2" t="s">
        <v>83</v>
      </c>
      <c r="P171" s="2" t="s">
        <v>304</v>
      </c>
      <c r="Q171" s="2" t="s">
        <v>85</v>
      </c>
      <c r="R171" s="2" t="s">
        <v>207</v>
      </c>
      <c r="S171" s="2" t="s">
        <v>86</v>
      </c>
      <c r="T171" s="5">
        <v>0.99</v>
      </c>
      <c r="U171" s="2" t="s">
        <v>311</v>
      </c>
      <c r="V171" s="6">
        <v>4.3400000000000001E-2</v>
      </c>
      <c r="W171" s="6">
        <v>2.3399999999999997E-2</v>
      </c>
      <c r="X171" s="2" t="s">
        <v>209</v>
      </c>
      <c r="Y171" s="2" t="s">
        <v>83</v>
      </c>
      <c r="Z171" s="5">
        <v>37069.56</v>
      </c>
      <c r="AA171" s="5">
        <v>1</v>
      </c>
      <c r="AB171" s="5">
        <v>113.93</v>
      </c>
      <c r="AC171" s="5">
        <v>43.211300000000001</v>
      </c>
      <c r="AD171" s="5">
        <v>85.444710000000001</v>
      </c>
      <c r="AE171" s="2" t="s">
        <v>3</v>
      </c>
      <c r="AF171" s="2" t="s">
        <v>3</v>
      </c>
      <c r="AG171" s="2" t="s">
        <v>27</v>
      </c>
      <c r="AH171" s="6">
        <v>8.5199999999999997E-5</v>
      </c>
      <c r="AI171" s="6">
        <v>1.728E-4</v>
      </c>
      <c r="AJ171" s="6">
        <v>1.88E-5</v>
      </c>
      <c r="AK171" s="2" t="s">
        <v>3</v>
      </c>
      <c r="AL171" s="63" t="s">
        <v>4</v>
      </c>
      <c r="AM171" s="63" t="s">
        <v>1</v>
      </c>
    </row>
    <row r="172" spans="1:39" x14ac:dyDescent="0.25">
      <c r="A172" s="2" t="s">
        <v>78</v>
      </c>
      <c r="B172" s="2" t="s">
        <v>94</v>
      </c>
      <c r="C172" s="2" t="s">
        <v>334</v>
      </c>
      <c r="D172" s="2" t="s">
        <v>335</v>
      </c>
      <c r="E172" s="2" t="s">
        <v>199</v>
      </c>
      <c r="F172" s="2" t="s">
        <v>490</v>
      </c>
      <c r="G172" s="9">
        <v>7390149</v>
      </c>
      <c r="H172" s="2" t="s">
        <v>201</v>
      </c>
      <c r="I172" s="2" t="s">
        <v>213</v>
      </c>
      <c r="J172" s="2" t="s">
        <v>82</v>
      </c>
      <c r="K172" s="2" t="s">
        <v>82</v>
      </c>
      <c r="L172" s="2" t="s">
        <v>203</v>
      </c>
      <c r="M172" s="2" t="s">
        <v>113</v>
      </c>
      <c r="N172" s="2" t="s">
        <v>331</v>
      </c>
      <c r="O172" s="2" t="s">
        <v>83</v>
      </c>
      <c r="P172" s="2" t="s">
        <v>332</v>
      </c>
      <c r="Q172" s="2" t="s">
        <v>85</v>
      </c>
      <c r="R172" s="2" t="s">
        <v>207</v>
      </c>
      <c r="S172" s="2" t="s">
        <v>86</v>
      </c>
      <c r="T172" s="5">
        <v>1.2</v>
      </c>
      <c r="U172" s="2" t="s">
        <v>448</v>
      </c>
      <c r="V172" s="6">
        <v>0.04</v>
      </c>
      <c r="W172" s="6">
        <v>4.8899999999999999E-2</v>
      </c>
      <c r="X172" s="2" t="s">
        <v>209</v>
      </c>
      <c r="Y172" s="2" t="s">
        <v>83</v>
      </c>
      <c r="Z172" s="5">
        <v>119500.07</v>
      </c>
      <c r="AA172" s="5">
        <v>1</v>
      </c>
      <c r="AB172" s="5">
        <v>100.02</v>
      </c>
      <c r="AC172" s="5">
        <v>0</v>
      </c>
      <c r="AD172" s="5">
        <v>119.52397000000001</v>
      </c>
      <c r="AE172" s="2" t="s">
        <v>3</v>
      </c>
      <c r="AF172" s="2" t="s">
        <v>3</v>
      </c>
      <c r="AG172" s="2" t="s">
        <v>27</v>
      </c>
      <c r="AH172" s="6">
        <v>6.0459999999999995E-4</v>
      </c>
      <c r="AI172" s="6">
        <v>2.418E-4</v>
      </c>
      <c r="AJ172" s="6">
        <v>2.62E-5</v>
      </c>
      <c r="AK172" s="2" t="s">
        <v>3</v>
      </c>
      <c r="AL172" s="63" t="s">
        <v>4</v>
      </c>
      <c r="AM172" s="63" t="s">
        <v>1</v>
      </c>
    </row>
    <row r="173" spans="1:39" x14ac:dyDescent="0.25">
      <c r="A173" s="2" t="s">
        <v>78</v>
      </c>
      <c r="B173" s="2" t="s">
        <v>94</v>
      </c>
      <c r="C173" s="2" t="s">
        <v>354</v>
      </c>
      <c r="D173" s="2" t="s">
        <v>355</v>
      </c>
      <c r="E173" s="2" t="s">
        <v>199</v>
      </c>
      <c r="F173" s="2" t="s">
        <v>356</v>
      </c>
      <c r="G173" s="9">
        <v>1133149</v>
      </c>
      <c r="H173" s="2" t="s">
        <v>201</v>
      </c>
      <c r="I173" s="2" t="s">
        <v>202</v>
      </c>
      <c r="J173" s="2" t="s">
        <v>82</v>
      </c>
      <c r="K173" s="2" t="s">
        <v>82</v>
      </c>
      <c r="L173" s="2" t="s">
        <v>203</v>
      </c>
      <c r="M173" s="2" t="s">
        <v>113</v>
      </c>
      <c r="N173" s="2" t="s">
        <v>204</v>
      </c>
      <c r="O173" s="2" t="s">
        <v>83</v>
      </c>
      <c r="P173" s="2" t="s">
        <v>357</v>
      </c>
      <c r="Q173" s="2" t="s">
        <v>85</v>
      </c>
      <c r="R173" s="2" t="s">
        <v>207</v>
      </c>
      <c r="S173" s="2" t="s">
        <v>86</v>
      </c>
      <c r="T173" s="5">
        <v>2.0299999999999998</v>
      </c>
      <c r="U173" s="2" t="s">
        <v>358</v>
      </c>
      <c r="V173" s="6">
        <v>3.2000000000000001E-2</v>
      </c>
      <c r="W173" s="6">
        <v>2.2200000000000001E-2</v>
      </c>
      <c r="X173" s="2" t="s">
        <v>209</v>
      </c>
      <c r="Y173" s="2" t="s">
        <v>83</v>
      </c>
      <c r="Z173" s="5">
        <v>196800</v>
      </c>
      <c r="AA173" s="5">
        <v>1</v>
      </c>
      <c r="AB173" s="5">
        <v>116.39</v>
      </c>
      <c r="AC173" s="5">
        <v>0</v>
      </c>
      <c r="AD173" s="5">
        <v>229.05552</v>
      </c>
      <c r="AE173" s="2" t="s">
        <v>3</v>
      </c>
      <c r="AF173" s="2" t="s">
        <v>3</v>
      </c>
      <c r="AG173" s="2" t="s">
        <v>27</v>
      </c>
      <c r="AH173" s="6">
        <v>1.4019999999999999E-4</v>
      </c>
      <c r="AI173" s="6">
        <v>4.6339999999999999E-4</v>
      </c>
      <c r="AJ173" s="6">
        <v>5.0299999999999996E-5</v>
      </c>
      <c r="AK173" s="2" t="s">
        <v>3</v>
      </c>
      <c r="AL173" s="63" t="s">
        <v>4</v>
      </c>
      <c r="AM173" s="63" t="s">
        <v>1</v>
      </c>
    </row>
    <row r="174" spans="1:39" x14ac:dyDescent="0.25">
      <c r="A174" s="2" t="s">
        <v>78</v>
      </c>
      <c r="B174" s="2" t="s">
        <v>94</v>
      </c>
      <c r="C174" s="2" t="s">
        <v>365</v>
      </c>
      <c r="D174" s="2" t="s">
        <v>366</v>
      </c>
      <c r="E174" s="2" t="s">
        <v>199</v>
      </c>
      <c r="F174" s="2" t="s">
        <v>367</v>
      </c>
      <c r="G174" s="9">
        <v>7590128</v>
      </c>
      <c r="H174" s="2" t="s">
        <v>201</v>
      </c>
      <c r="I174" s="2" t="s">
        <v>202</v>
      </c>
      <c r="J174" s="2" t="s">
        <v>82</v>
      </c>
      <c r="K174" s="2" t="s">
        <v>82</v>
      </c>
      <c r="L174" s="2" t="s">
        <v>203</v>
      </c>
      <c r="M174" s="2" t="s">
        <v>113</v>
      </c>
      <c r="N174" s="2" t="s">
        <v>204</v>
      </c>
      <c r="O174" s="2" t="s">
        <v>83</v>
      </c>
      <c r="P174" s="2" t="s">
        <v>357</v>
      </c>
      <c r="Q174" s="2" t="s">
        <v>85</v>
      </c>
      <c r="R174" s="2" t="s">
        <v>207</v>
      </c>
      <c r="S174" s="2" t="s">
        <v>86</v>
      </c>
      <c r="T174" s="5">
        <v>1.46</v>
      </c>
      <c r="U174" s="2" t="s">
        <v>368</v>
      </c>
      <c r="V174" s="6">
        <v>4.7500000000000001E-2</v>
      </c>
      <c r="W174" s="6">
        <v>1.8000000000000002E-2</v>
      </c>
      <c r="X174" s="2" t="s">
        <v>209</v>
      </c>
      <c r="Y174" s="2" t="s">
        <v>83</v>
      </c>
      <c r="Z174" s="5">
        <v>100900.07</v>
      </c>
      <c r="AA174" s="5">
        <v>1</v>
      </c>
      <c r="AB174" s="5">
        <v>141.47999999999999</v>
      </c>
      <c r="AC174" s="5">
        <v>0</v>
      </c>
      <c r="AD174" s="5">
        <v>142.75341</v>
      </c>
      <c r="AE174" s="2" t="s">
        <v>3</v>
      </c>
      <c r="AF174" s="2" t="s">
        <v>3</v>
      </c>
      <c r="AG174" s="2" t="s">
        <v>27</v>
      </c>
      <c r="AH174" s="6">
        <v>1.055E-4</v>
      </c>
      <c r="AI174" s="6">
        <v>2.8879999999999997E-4</v>
      </c>
      <c r="AJ174" s="6">
        <v>3.1300000000000002E-5</v>
      </c>
      <c r="AK174" s="2" t="s">
        <v>3</v>
      </c>
      <c r="AL174" s="63" t="s">
        <v>4</v>
      </c>
      <c r="AM174" s="63" t="s">
        <v>1</v>
      </c>
    </row>
    <row r="175" spans="1:39" x14ac:dyDescent="0.25">
      <c r="A175" s="2" t="s">
        <v>78</v>
      </c>
      <c r="B175" s="2" t="s">
        <v>94</v>
      </c>
      <c r="C175" s="2" t="s">
        <v>373</v>
      </c>
      <c r="D175" s="2" t="s">
        <v>374</v>
      </c>
      <c r="E175" s="2" t="s">
        <v>199</v>
      </c>
      <c r="F175" s="2" t="s">
        <v>377</v>
      </c>
      <c r="G175" s="9">
        <v>2260446</v>
      </c>
      <c r="H175" s="2" t="s">
        <v>201</v>
      </c>
      <c r="I175" s="2" t="s">
        <v>202</v>
      </c>
      <c r="J175" s="2" t="s">
        <v>82</v>
      </c>
      <c r="K175" s="2" t="s">
        <v>82</v>
      </c>
      <c r="L175" s="2" t="s">
        <v>203</v>
      </c>
      <c r="M175" s="2" t="s">
        <v>113</v>
      </c>
      <c r="N175" s="2" t="s">
        <v>204</v>
      </c>
      <c r="O175" s="2" t="s">
        <v>83</v>
      </c>
      <c r="P175" s="2" t="s">
        <v>357</v>
      </c>
      <c r="Q175" s="2" t="s">
        <v>85</v>
      </c>
      <c r="R175" s="2" t="s">
        <v>207</v>
      </c>
      <c r="S175" s="2" t="s">
        <v>86</v>
      </c>
      <c r="T175" s="5">
        <v>2.15</v>
      </c>
      <c r="U175" s="2" t="s">
        <v>322</v>
      </c>
      <c r="V175" s="6">
        <v>3.7000000000000005E-2</v>
      </c>
      <c r="W175" s="6">
        <v>2.35E-2</v>
      </c>
      <c r="X175" s="2" t="s">
        <v>209</v>
      </c>
      <c r="Y175" s="2" t="s">
        <v>83</v>
      </c>
      <c r="Z175" s="5">
        <v>158571.43</v>
      </c>
      <c r="AA175" s="5">
        <v>1</v>
      </c>
      <c r="AB175" s="5">
        <v>116.15</v>
      </c>
      <c r="AC175" s="5">
        <v>0</v>
      </c>
      <c r="AD175" s="5">
        <v>184.18071</v>
      </c>
      <c r="AE175" s="2" t="s">
        <v>3</v>
      </c>
      <c r="AF175" s="2" t="s">
        <v>3</v>
      </c>
      <c r="AG175" s="2" t="s">
        <v>27</v>
      </c>
      <c r="AH175" s="6">
        <v>4.2180000000000001E-4</v>
      </c>
      <c r="AI175" s="6">
        <v>3.726E-4</v>
      </c>
      <c r="AJ175" s="6">
        <v>4.0399999999999999E-5</v>
      </c>
      <c r="AK175" s="2" t="s">
        <v>3</v>
      </c>
      <c r="AL175" s="63" t="s">
        <v>4</v>
      </c>
      <c r="AM175" s="63" t="s">
        <v>1</v>
      </c>
    </row>
    <row r="176" spans="1:39" x14ac:dyDescent="0.25">
      <c r="A176" s="2" t="s">
        <v>78</v>
      </c>
      <c r="B176" s="2" t="s">
        <v>94</v>
      </c>
      <c r="C176" s="2" t="s">
        <v>398</v>
      </c>
      <c r="D176" s="2" t="s">
        <v>399</v>
      </c>
      <c r="E176" s="2" t="s">
        <v>199</v>
      </c>
      <c r="F176" s="2" t="s">
        <v>400</v>
      </c>
      <c r="G176" s="9">
        <v>3900354</v>
      </c>
      <c r="H176" s="2" t="s">
        <v>201</v>
      </c>
      <c r="I176" s="2" t="s">
        <v>213</v>
      </c>
      <c r="J176" s="2" t="s">
        <v>82</v>
      </c>
      <c r="K176" s="2" t="s">
        <v>82</v>
      </c>
      <c r="L176" s="2" t="s">
        <v>203</v>
      </c>
      <c r="M176" s="2" t="s">
        <v>113</v>
      </c>
      <c r="N176" s="2" t="s">
        <v>204</v>
      </c>
      <c r="O176" s="2" t="s">
        <v>83</v>
      </c>
      <c r="P176" s="2" t="s">
        <v>401</v>
      </c>
      <c r="Q176" s="2" t="s">
        <v>85</v>
      </c>
      <c r="R176" s="2" t="s">
        <v>207</v>
      </c>
      <c r="S176" s="2" t="s">
        <v>86</v>
      </c>
      <c r="T176" s="5">
        <v>1.86</v>
      </c>
      <c r="U176" s="2" t="s">
        <v>402</v>
      </c>
      <c r="V176" s="6">
        <v>3.85E-2</v>
      </c>
      <c r="W176" s="6">
        <v>4.7599999999999996E-2</v>
      </c>
      <c r="X176" s="2" t="s">
        <v>209</v>
      </c>
      <c r="Y176" s="2" t="s">
        <v>83</v>
      </c>
      <c r="Z176" s="5">
        <v>193789.28</v>
      </c>
      <c r="AA176" s="5">
        <v>1</v>
      </c>
      <c r="AB176" s="5">
        <v>98.71</v>
      </c>
      <c r="AC176" s="5">
        <v>0</v>
      </c>
      <c r="AD176" s="5">
        <v>191.28939</v>
      </c>
      <c r="AE176" s="2" t="s">
        <v>3</v>
      </c>
      <c r="AF176" s="2" t="s">
        <v>3</v>
      </c>
      <c r="AG176" s="2" t="s">
        <v>27</v>
      </c>
      <c r="AH176" s="6">
        <v>2.6959999999999999E-4</v>
      </c>
      <c r="AI176" s="6">
        <v>3.8699999999999997E-4</v>
      </c>
      <c r="AJ176" s="6">
        <v>4.1999999999999998E-5</v>
      </c>
      <c r="AK176" s="2" t="s">
        <v>3</v>
      </c>
      <c r="AL176" s="63" t="s">
        <v>4</v>
      </c>
      <c r="AM176" s="63" t="s">
        <v>1</v>
      </c>
    </row>
    <row r="177" spans="1:39" x14ac:dyDescent="0.25">
      <c r="A177" s="2" t="s">
        <v>78</v>
      </c>
      <c r="B177" s="2" t="s">
        <v>94</v>
      </c>
      <c r="C177" s="2" t="s">
        <v>560</v>
      </c>
      <c r="D177" s="2" t="s">
        <v>561</v>
      </c>
      <c r="E177" s="2" t="s">
        <v>199</v>
      </c>
      <c r="F177" s="2" t="s">
        <v>562</v>
      </c>
      <c r="G177" s="9">
        <v>1143585</v>
      </c>
      <c r="H177" s="2" t="s">
        <v>201</v>
      </c>
      <c r="I177" s="2" t="s">
        <v>213</v>
      </c>
      <c r="J177" s="2" t="s">
        <v>82</v>
      </c>
      <c r="K177" s="2" t="s">
        <v>82</v>
      </c>
      <c r="L177" s="2" t="s">
        <v>203</v>
      </c>
      <c r="M177" s="2" t="s">
        <v>113</v>
      </c>
      <c r="N177" s="2" t="s">
        <v>204</v>
      </c>
      <c r="O177" s="2" t="s">
        <v>83</v>
      </c>
      <c r="P177" s="2" t="s">
        <v>442</v>
      </c>
      <c r="Q177" s="2" t="s">
        <v>85</v>
      </c>
      <c r="R177" s="2" t="s">
        <v>207</v>
      </c>
      <c r="S177" s="2" t="s">
        <v>86</v>
      </c>
      <c r="T177" s="5">
        <v>2.1800000000000002</v>
      </c>
      <c r="U177" s="2" t="s">
        <v>563</v>
      </c>
      <c r="V177" s="6">
        <v>1.44E-2</v>
      </c>
      <c r="W177" s="6">
        <v>4.2300000000000004E-2</v>
      </c>
      <c r="X177" s="2" t="s">
        <v>209</v>
      </c>
      <c r="Y177" s="2" t="s">
        <v>83</v>
      </c>
      <c r="Z177" s="5">
        <v>137210.26999999999</v>
      </c>
      <c r="AA177" s="5">
        <v>1</v>
      </c>
      <c r="AB177" s="5">
        <v>94.24</v>
      </c>
      <c r="AC177" s="5">
        <v>0</v>
      </c>
      <c r="AD177" s="5">
        <v>129.30695</v>
      </c>
      <c r="AE177" s="2" t="s">
        <v>3</v>
      </c>
      <c r="AF177" s="2" t="s">
        <v>3</v>
      </c>
      <c r="AG177" s="2" t="s">
        <v>27</v>
      </c>
      <c r="AH177" s="6">
        <v>3.4299999999999999E-4</v>
      </c>
      <c r="AI177" s="6">
        <v>2.6160000000000002E-4</v>
      </c>
      <c r="AJ177" s="6">
        <v>2.8399999999999999E-5</v>
      </c>
      <c r="AK177" s="2" t="s">
        <v>3</v>
      </c>
      <c r="AL177" s="63" t="s">
        <v>4</v>
      </c>
      <c r="AM177" s="63" t="s">
        <v>1</v>
      </c>
    </row>
    <row r="178" spans="1:39" x14ac:dyDescent="0.25">
      <c r="A178" s="2" t="s">
        <v>78</v>
      </c>
      <c r="B178" s="2" t="s">
        <v>92</v>
      </c>
      <c r="C178" s="2" t="s">
        <v>283</v>
      </c>
      <c r="D178" s="2" t="s">
        <v>284</v>
      </c>
      <c r="E178" s="2" t="s">
        <v>186</v>
      </c>
      <c r="F178" s="2" t="s">
        <v>285</v>
      </c>
      <c r="G178" s="2" t="s">
        <v>286</v>
      </c>
      <c r="H178" s="2" t="s">
        <v>271</v>
      </c>
      <c r="I178" s="2" t="s">
        <v>272</v>
      </c>
      <c r="J178" s="2" t="s">
        <v>161</v>
      </c>
      <c r="K178" s="2" t="s">
        <v>82</v>
      </c>
      <c r="L178" s="2" t="s">
        <v>203</v>
      </c>
      <c r="M178" s="2" t="s">
        <v>201</v>
      </c>
      <c r="N178" s="2" t="s">
        <v>287</v>
      </c>
      <c r="O178" s="2" t="s">
        <v>83</v>
      </c>
      <c r="P178" s="2" t="s">
        <v>274</v>
      </c>
      <c r="Q178" s="2" t="s">
        <v>275</v>
      </c>
      <c r="R178" s="2" t="s">
        <v>207</v>
      </c>
      <c r="S178" s="2" t="s">
        <v>91</v>
      </c>
      <c r="T178" s="5">
        <v>2.3519999999999999</v>
      </c>
      <c r="U178" s="2" t="s">
        <v>288</v>
      </c>
      <c r="V178" s="6">
        <v>3.2549999999999996E-2</v>
      </c>
      <c r="W178" s="6">
        <v>6.7350000000000007E-2</v>
      </c>
      <c r="X178" s="2" t="s">
        <v>209</v>
      </c>
      <c r="Y178" s="2" t="s">
        <v>83</v>
      </c>
      <c r="Z178" s="5">
        <v>100000</v>
      </c>
      <c r="AA178" s="5">
        <v>3.681</v>
      </c>
      <c r="AB178" s="5">
        <v>90.578509999999994</v>
      </c>
      <c r="AC178" s="5">
        <v>0</v>
      </c>
      <c r="AD178" s="5">
        <v>333.41950000000003</v>
      </c>
      <c r="AE178" s="2" t="s">
        <v>3</v>
      </c>
      <c r="AF178" s="2" t="s">
        <v>3</v>
      </c>
      <c r="AG178" s="2" t="s">
        <v>27</v>
      </c>
      <c r="AH178" s="6">
        <v>1E-4</v>
      </c>
      <c r="AI178" s="6">
        <v>6.7449999999999997E-4</v>
      </c>
      <c r="AJ178" s="6">
        <v>7.3200000000000004E-5</v>
      </c>
      <c r="AK178" s="9">
        <v>72883408</v>
      </c>
    </row>
    <row r="179" spans="1:39" x14ac:dyDescent="0.25">
      <c r="A179" s="2" t="s">
        <v>78</v>
      </c>
      <c r="B179" s="2" t="s">
        <v>92</v>
      </c>
      <c r="C179" s="2" t="s">
        <v>289</v>
      </c>
      <c r="D179" s="2" t="s">
        <v>290</v>
      </c>
      <c r="E179" s="2" t="s">
        <v>186</v>
      </c>
      <c r="F179" s="2" t="s">
        <v>291</v>
      </c>
      <c r="G179" s="2" t="s">
        <v>292</v>
      </c>
      <c r="H179" s="2" t="s">
        <v>271</v>
      </c>
      <c r="I179" s="2" t="s">
        <v>272</v>
      </c>
      <c r="J179" s="2" t="s">
        <v>161</v>
      </c>
      <c r="K179" s="2" t="s">
        <v>82</v>
      </c>
      <c r="L179" s="2" t="s">
        <v>203</v>
      </c>
      <c r="M179" s="2" t="s">
        <v>201</v>
      </c>
      <c r="N179" s="2" t="s">
        <v>287</v>
      </c>
      <c r="O179" s="2" t="s">
        <v>83</v>
      </c>
      <c r="P179" s="2" t="s">
        <v>274</v>
      </c>
      <c r="Q179" s="2" t="s">
        <v>275</v>
      </c>
      <c r="R179" s="2" t="s">
        <v>207</v>
      </c>
      <c r="S179" s="2" t="s">
        <v>91</v>
      </c>
      <c r="T179" s="5">
        <v>1.7090000000000001</v>
      </c>
      <c r="U179" s="2" t="s">
        <v>293</v>
      </c>
      <c r="V179" s="6">
        <v>3.2750000000000001E-2</v>
      </c>
      <c r="W179" s="6">
        <v>6.3149999999999998E-2</v>
      </c>
      <c r="X179" s="2" t="s">
        <v>209</v>
      </c>
      <c r="Y179" s="2" t="s">
        <v>83</v>
      </c>
      <c r="Z179" s="5">
        <v>80000</v>
      </c>
      <c r="AA179" s="5">
        <v>3.681</v>
      </c>
      <c r="AB179" s="5">
        <v>93.298609999999996</v>
      </c>
      <c r="AC179" s="5">
        <v>0</v>
      </c>
      <c r="AD179" s="5">
        <v>274.74576000000002</v>
      </c>
      <c r="AE179" s="2" t="s">
        <v>3</v>
      </c>
      <c r="AF179" s="2" t="s">
        <v>3</v>
      </c>
      <c r="AG179" s="2" t="s">
        <v>27</v>
      </c>
      <c r="AH179" s="6">
        <v>1.0659999999999999E-4</v>
      </c>
      <c r="AI179" s="6">
        <v>5.5579999999999996E-4</v>
      </c>
      <c r="AJ179" s="6">
        <v>6.0299999999999995E-5</v>
      </c>
      <c r="AK179" s="9">
        <v>71994966</v>
      </c>
    </row>
    <row r="180" spans="1:39" x14ac:dyDescent="0.25">
      <c r="A180" s="2" t="s">
        <v>78</v>
      </c>
      <c r="B180" s="2" t="s">
        <v>93</v>
      </c>
    </row>
  </sheetData>
  <mergeCells count="3">
    <mergeCell ref="B1:AK1"/>
    <mergeCell ref="AL2:AL177"/>
    <mergeCell ref="AM1:AM177"/>
  </mergeCells>
  <conditionalFormatting sqref="AN3:AN177">
    <cfRule type="cellIs" dxfId="0" priority="1" operator="greaterThan">
      <formula>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1"/>
  <sheetViews>
    <sheetView rightToLeft="1" topLeftCell="S1" workbookViewId="0">
      <selection activeCell="AB3" sqref="AB3:AB97"/>
    </sheetView>
  </sheetViews>
  <sheetFormatPr defaultRowHeight="13.8" x14ac:dyDescent="0.25"/>
  <cols>
    <col min="1" max="1" width="36" customWidth="1"/>
    <col min="2" max="2" width="12" customWidth="1"/>
    <col min="3" max="3" width="30" customWidth="1"/>
    <col min="4" max="4" width="12" customWidth="1"/>
    <col min="5" max="5" width="21" customWidth="1"/>
    <col min="6" max="6" width="28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5" customWidth="1"/>
    <col min="13" max="13" width="11" customWidth="1"/>
    <col min="14" max="14" width="42" customWidth="1"/>
    <col min="15" max="15" width="19" customWidth="1"/>
    <col min="16" max="16" width="14" customWidth="1"/>
    <col min="17" max="17" width="19" customWidth="1"/>
    <col min="18" max="18" width="12" customWidth="1"/>
    <col min="19" max="19" width="15" customWidth="1"/>
    <col min="20" max="20" width="27" customWidth="1"/>
    <col min="21" max="21" width="24" customWidth="1"/>
    <col min="22" max="22" width="23" customWidth="1"/>
    <col min="23" max="23" width="25" customWidth="1"/>
    <col min="24" max="24" width="23" customWidth="1"/>
    <col min="25" max="25" width="11" customWidth="1"/>
  </cols>
  <sheetData>
    <row r="1" spans="1:27" x14ac:dyDescent="0.25">
      <c r="B1" s="64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AA1" s="64" t="s">
        <v>1</v>
      </c>
    </row>
    <row r="2" spans="1:27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100</v>
      </c>
      <c r="N2" s="4" t="s">
        <v>189</v>
      </c>
      <c r="O2" s="4" t="s">
        <v>190</v>
      </c>
      <c r="P2" s="4" t="s">
        <v>71</v>
      </c>
      <c r="Q2" s="4" t="s">
        <v>106</v>
      </c>
      <c r="R2" s="4" t="s">
        <v>73</v>
      </c>
      <c r="S2" s="4" t="s">
        <v>107</v>
      </c>
      <c r="T2" s="4" t="s">
        <v>105</v>
      </c>
      <c r="U2" s="4" t="s">
        <v>75</v>
      </c>
      <c r="V2" s="4" t="s">
        <v>109</v>
      </c>
      <c r="W2" s="4" t="s">
        <v>76</v>
      </c>
      <c r="X2" s="4" t="s">
        <v>77</v>
      </c>
      <c r="Y2" s="4" t="s">
        <v>3</v>
      </c>
      <c r="Z2" s="64" t="s">
        <v>4</v>
      </c>
      <c r="AA2" s="64" t="s">
        <v>1</v>
      </c>
    </row>
    <row r="3" spans="1:27" x14ac:dyDescent="0.25">
      <c r="A3" s="2" t="s">
        <v>78</v>
      </c>
      <c r="B3" s="2" t="s">
        <v>78</v>
      </c>
      <c r="C3" s="2" t="s">
        <v>564</v>
      </c>
      <c r="D3" s="2" t="s">
        <v>565</v>
      </c>
      <c r="E3" s="2" t="s">
        <v>199</v>
      </c>
      <c r="F3" s="2" t="s">
        <v>564</v>
      </c>
      <c r="G3" s="9">
        <v>1091065</v>
      </c>
      <c r="H3" s="2" t="s">
        <v>201</v>
      </c>
      <c r="I3" s="2" t="s">
        <v>566</v>
      </c>
      <c r="J3" s="2" t="s">
        <v>82</v>
      </c>
      <c r="K3" s="2" t="s">
        <v>82</v>
      </c>
      <c r="L3" s="2" t="s">
        <v>203</v>
      </c>
      <c r="M3" s="2" t="s">
        <v>113</v>
      </c>
      <c r="N3" s="2" t="s">
        <v>567</v>
      </c>
      <c r="O3" s="2" t="s">
        <v>83</v>
      </c>
      <c r="P3" s="2" t="s">
        <v>86</v>
      </c>
      <c r="Q3" s="5">
        <v>122459</v>
      </c>
      <c r="R3" s="5">
        <v>1</v>
      </c>
      <c r="S3" s="5">
        <v>3622</v>
      </c>
      <c r="T3" s="5">
        <v>0</v>
      </c>
      <c r="U3" s="5">
        <v>4435.4649799999997</v>
      </c>
      <c r="V3" s="6">
        <v>1.1157999999999999E-3</v>
      </c>
      <c r="W3" s="6">
        <v>7.9618999999999992E-3</v>
      </c>
      <c r="X3" s="6">
        <v>9.7390000000000009E-4</v>
      </c>
      <c r="Y3" s="2" t="s">
        <v>3</v>
      </c>
      <c r="Z3" s="64" t="s">
        <v>4</v>
      </c>
      <c r="AA3" s="64" t="s">
        <v>1</v>
      </c>
    </row>
    <row r="4" spans="1:27" x14ac:dyDescent="0.25">
      <c r="A4" s="2" t="s">
        <v>78</v>
      </c>
      <c r="B4" s="2" t="s">
        <v>78</v>
      </c>
      <c r="C4" s="2" t="s">
        <v>289</v>
      </c>
      <c r="D4" s="2" t="s">
        <v>446</v>
      </c>
      <c r="E4" s="2" t="s">
        <v>199</v>
      </c>
      <c r="F4" s="2" t="s">
        <v>289</v>
      </c>
      <c r="G4" s="9">
        <v>604611</v>
      </c>
      <c r="H4" s="2" t="s">
        <v>201</v>
      </c>
      <c r="I4" s="2" t="s">
        <v>566</v>
      </c>
      <c r="J4" s="2" t="s">
        <v>82</v>
      </c>
      <c r="K4" s="2" t="s">
        <v>82</v>
      </c>
      <c r="L4" s="2" t="s">
        <v>203</v>
      </c>
      <c r="M4" s="2" t="s">
        <v>113</v>
      </c>
      <c r="N4" s="2" t="s">
        <v>413</v>
      </c>
      <c r="O4" s="2" t="s">
        <v>83</v>
      </c>
      <c r="P4" s="2" t="s">
        <v>86</v>
      </c>
      <c r="Q4" s="5">
        <v>904826</v>
      </c>
      <c r="R4" s="5">
        <v>1</v>
      </c>
      <c r="S4" s="5">
        <v>3100</v>
      </c>
      <c r="T4" s="5">
        <v>216.89359999999999</v>
      </c>
      <c r="U4" s="5">
        <v>28266.499670000001</v>
      </c>
      <c r="V4" s="6">
        <v>5.9409999999999997E-4</v>
      </c>
      <c r="W4" s="6">
        <v>5.0740100000000003E-2</v>
      </c>
      <c r="X4" s="6">
        <v>6.2063000000000005E-3</v>
      </c>
      <c r="Y4" s="2" t="s">
        <v>3</v>
      </c>
      <c r="Z4" s="64" t="s">
        <v>4</v>
      </c>
      <c r="AA4" s="64" t="s">
        <v>1</v>
      </c>
    </row>
    <row r="5" spans="1:27" x14ac:dyDescent="0.25">
      <c r="A5" s="2" t="s">
        <v>78</v>
      </c>
      <c r="B5" s="2" t="s">
        <v>78</v>
      </c>
      <c r="C5" s="2" t="s">
        <v>568</v>
      </c>
      <c r="D5" s="2" t="s">
        <v>569</v>
      </c>
      <c r="E5" s="2" t="s">
        <v>199</v>
      </c>
      <c r="F5" s="2" t="s">
        <v>570</v>
      </c>
      <c r="G5" s="9">
        <v>256016</v>
      </c>
      <c r="H5" s="2" t="s">
        <v>201</v>
      </c>
      <c r="I5" s="2" t="s">
        <v>566</v>
      </c>
      <c r="J5" s="2" t="s">
        <v>82</v>
      </c>
      <c r="K5" s="2" t="s">
        <v>82</v>
      </c>
      <c r="L5" s="2" t="s">
        <v>203</v>
      </c>
      <c r="M5" s="2" t="s">
        <v>113</v>
      </c>
      <c r="N5" s="2" t="s">
        <v>571</v>
      </c>
      <c r="O5" s="2" t="s">
        <v>83</v>
      </c>
      <c r="P5" s="2" t="s">
        <v>86</v>
      </c>
      <c r="Q5" s="5">
        <v>13800</v>
      </c>
      <c r="R5" s="5">
        <v>1</v>
      </c>
      <c r="S5" s="5">
        <v>30030</v>
      </c>
      <c r="T5" s="5">
        <v>0</v>
      </c>
      <c r="U5" s="5">
        <v>4144.1400000000003</v>
      </c>
      <c r="V5" s="6">
        <v>8.9999999999999998E-4</v>
      </c>
      <c r="W5" s="6">
        <v>7.4390000000000003E-3</v>
      </c>
      <c r="X5" s="6">
        <v>9.0990000000000005E-4</v>
      </c>
      <c r="Y5" s="2" t="s">
        <v>3</v>
      </c>
      <c r="Z5" s="64" t="s">
        <v>4</v>
      </c>
      <c r="AA5" s="64" t="s">
        <v>1</v>
      </c>
    </row>
    <row r="6" spans="1:27" x14ac:dyDescent="0.25">
      <c r="A6" s="2" t="s">
        <v>78</v>
      </c>
      <c r="B6" s="2" t="s">
        <v>78</v>
      </c>
      <c r="C6" s="2" t="s">
        <v>428</v>
      </c>
      <c r="D6" s="2" t="s">
        <v>429</v>
      </c>
      <c r="E6" s="2" t="s">
        <v>199</v>
      </c>
      <c r="F6" s="2" t="s">
        <v>572</v>
      </c>
      <c r="G6" s="9">
        <v>224014</v>
      </c>
      <c r="H6" s="2" t="s">
        <v>201</v>
      </c>
      <c r="I6" s="2" t="s">
        <v>566</v>
      </c>
      <c r="J6" s="2" t="s">
        <v>82</v>
      </c>
      <c r="K6" s="2" t="s">
        <v>82</v>
      </c>
      <c r="L6" s="2" t="s">
        <v>203</v>
      </c>
      <c r="M6" s="2" t="s">
        <v>113</v>
      </c>
      <c r="N6" s="2" t="s">
        <v>214</v>
      </c>
      <c r="O6" s="2" t="s">
        <v>83</v>
      </c>
      <c r="P6" s="2" t="s">
        <v>86</v>
      </c>
      <c r="Q6" s="5">
        <v>96500</v>
      </c>
      <c r="R6" s="5">
        <v>1</v>
      </c>
      <c r="S6" s="5">
        <v>6569</v>
      </c>
      <c r="T6" s="5">
        <v>0</v>
      </c>
      <c r="U6" s="5">
        <v>6339.085</v>
      </c>
      <c r="V6" s="6">
        <v>1.2209E-3</v>
      </c>
      <c r="W6" s="6">
        <v>1.1378999999999998E-2</v>
      </c>
      <c r="X6" s="6">
        <v>1.3917999999999999E-3</v>
      </c>
      <c r="Y6" s="2" t="s">
        <v>3</v>
      </c>
      <c r="Z6" s="64" t="s">
        <v>4</v>
      </c>
      <c r="AA6" s="64" t="s">
        <v>1</v>
      </c>
    </row>
    <row r="7" spans="1:27" x14ac:dyDescent="0.25">
      <c r="A7" s="2" t="s">
        <v>78</v>
      </c>
      <c r="B7" s="2" t="s">
        <v>78</v>
      </c>
      <c r="C7" s="2" t="s">
        <v>573</v>
      </c>
      <c r="D7" s="2" t="s">
        <v>574</v>
      </c>
      <c r="E7" s="2" t="s">
        <v>199</v>
      </c>
      <c r="F7" s="2" t="s">
        <v>575</v>
      </c>
      <c r="G7" s="9">
        <v>475020</v>
      </c>
      <c r="H7" s="2" t="s">
        <v>201</v>
      </c>
      <c r="I7" s="2" t="s">
        <v>566</v>
      </c>
      <c r="J7" s="2" t="s">
        <v>82</v>
      </c>
      <c r="K7" s="2" t="s">
        <v>82</v>
      </c>
      <c r="L7" s="2" t="s">
        <v>203</v>
      </c>
      <c r="M7" s="2" t="s">
        <v>113</v>
      </c>
      <c r="N7" s="2" t="s">
        <v>471</v>
      </c>
      <c r="O7" s="2" t="s">
        <v>83</v>
      </c>
      <c r="P7" s="2" t="s">
        <v>86</v>
      </c>
      <c r="Q7" s="5">
        <v>680000</v>
      </c>
      <c r="R7" s="5">
        <v>1</v>
      </c>
      <c r="S7" s="5">
        <v>935.3</v>
      </c>
      <c r="T7" s="5">
        <v>127.95740000000001</v>
      </c>
      <c r="U7" s="5">
        <v>6487.9974499999998</v>
      </c>
      <c r="V7" s="6">
        <v>5.7930000000000004E-4</v>
      </c>
      <c r="W7" s="6">
        <v>1.1646399999999999E-2</v>
      </c>
      <c r="X7" s="6">
        <v>1.4245E-3</v>
      </c>
      <c r="Y7" s="2" t="s">
        <v>3</v>
      </c>
      <c r="Z7" s="64" t="s">
        <v>4</v>
      </c>
      <c r="AA7" s="64" t="s">
        <v>1</v>
      </c>
    </row>
    <row r="8" spans="1:27" x14ac:dyDescent="0.25">
      <c r="A8" s="2" t="s">
        <v>78</v>
      </c>
      <c r="B8" s="2" t="s">
        <v>78</v>
      </c>
      <c r="C8" s="2" t="s">
        <v>576</v>
      </c>
      <c r="D8" s="2" t="s">
        <v>577</v>
      </c>
      <c r="E8" s="2" t="s">
        <v>199</v>
      </c>
      <c r="F8" s="2" t="s">
        <v>576</v>
      </c>
      <c r="G8" s="9">
        <v>230011</v>
      </c>
      <c r="H8" s="2" t="s">
        <v>201</v>
      </c>
      <c r="I8" s="2" t="s">
        <v>566</v>
      </c>
      <c r="J8" s="2" t="s">
        <v>82</v>
      </c>
      <c r="K8" s="2" t="s">
        <v>82</v>
      </c>
      <c r="L8" s="2" t="s">
        <v>203</v>
      </c>
      <c r="M8" s="2" t="s">
        <v>113</v>
      </c>
      <c r="N8" s="2" t="s">
        <v>578</v>
      </c>
      <c r="O8" s="2" t="s">
        <v>83</v>
      </c>
      <c r="P8" s="2" t="s">
        <v>86</v>
      </c>
      <c r="Q8" s="5">
        <v>3840000</v>
      </c>
      <c r="R8" s="5">
        <v>1</v>
      </c>
      <c r="S8" s="5">
        <v>473</v>
      </c>
      <c r="T8" s="5">
        <v>0</v>
      </c>
      <c r="U8" s="5">
        <v>18163.2</v>
      </c>
      <c r="V8" s="6">
        <v>1.3877999999999998E-3</v>
      </c>
      <c r="W8" s="6">
        <v>3.2604099999999997E-2</v>
      </c>
      <c r="X8" s="6">
        <v>3.9880000000000002E-3</v>
      </c>
      <c r="Y8" s="2" t="s">
        <v>3</v>
      </c>
      <c r="Z8" s="64" t="s">
        <v>4</v>
      </c>
      <c r="AA8" s="64" t="s">
        <v>1</v>
      </c>
    </row>
    <row r="9" spans="1:27" x14ac:dyDescent="0.25">
      <c r="A9" s="2" t="s">
        <v>78</v>
      </c>
      <c r="B9" s="2" t="s">
        <v>78</v>
      </c>
      <c r="C9" s="2" t="s">
        <v>579</v>
      </c>
      <c r="D9" s="2" t="s">
        <v>580</v>
      </c>
      <c r="E9" s="2" t="s">
        <v>199</v>
      </c>
      <c r="F9" s="2" t="s">
        <v>581</v>
      </c>
      <c r="G9" s="9">
        <v>273011</v>
      </c>
      <c r="H9" s="2" t="s">
        <v>201</v>
      </c>
      <c r="I9" s="2" t="s">
        <v>566</v>
      </c>
      <c r="J9" s="2" t="s">
        <v>82</v>
      </c>
      <c r="K9" s="2" t="s">
        <v>82</v>
      </c>
      <c r="L9" s="2" t="s">
        <v>203</v>
      </c>
      <c r="M9" s="2" t="s">
        <v>113</v>
      </c>
      <c r="N9" s="2" t="s">
        <v>537</v>
      </c>
      <c r="O9" s="2" t="s">
        <v>83</v>
      </c>
      <c r="P9" s="2" t="s">
        <v>86</v>
      </c>
      <c r="Q9" s="5">
        <v>10850</v>
      </c>
      <c r="R9" s="5">
        <v>1</v>
      </c>
      <c r="S9" s="5">
        <v>95150</v>
      </c>
      <c r="T9" s="5">
        <v>0</v>
      </c>
      <c r="U9" s="5">
        <v>10323.775</v>
      </c>
      <c r="V9" s="6">
        <v>1.7129999999999999E-4</v>
      </c>
      <c r="W9" s="6">
        <v>1.8531800000000001E-2</v>
      </c>
      <c r="X9" s="6">
        <v>2.2667E-3</v>
      </c>
      <c r="Y9" s="2" t="s">
        <v>3</v>
      </c>
      <c r="Z9" s="64" t="s">
        <v>4</v>
      </c>
      <c r="AA9" s="64" t="s">
        <v>1</v>
      </c>
    </row>
    <row r="10" spans="1:27" x14ac:dyDescent="0.25">
      <c r="A10" s="2" t="s">
        <v>78</v>
      </c>
      <c r="B10" s="2" t="s">
        <v>78</v>
      </c>
      <c r="C10" s="2" t="s">
        <v>582</v>
      </c>
      <c r="D10" s="2" t="s">
        <v>583</v>
      </c>
      <c r="E10" s="2" t="s">
        <v>199</v>
      </c>
      <c r="F10" s="2" t="s">
        <v>584</v>
      </c>
      <c r="G10" s="9">
        <v>767012</v>
      </c>
      <c r="H10" s="2" t="s">
        <v>201</v>
      </c>
      <c r="I10" s="2" t="s">
        <v>566</v>
      </c>
      <c r="J10" s="2" t="s">
        <v>82</v>
      </c>
      <c r="K10" s="2" t="s">
        <v>82</v>
      </c>
      <c r="L10" s="2" t="s">
        <v>203</v>
      </c>
      <c r="M10" s="2" t="s">
        <v>113</v>
      </c>
      <c r="N10" s="2" t="s">
        <v>214</v>
      </c>
      <c r="O10" s="2" t="s">
        <v>83</v>
      </c>
      <c r="P10" s="2" t="s">
        <v>86</v>
      </c>
      <c r="Q10" s="5">
        <v>105000</v>
      </c>
      <c r="R10" s="5">
        <v>1</v>
      </c>
      <c r="S10" s="5">
        <v>3810</v>
      </c>
      <c r="T10" s="5">
        <v>0</v>
      </c>
      <c r="U10" s="5">
        <v>4000.5</v>
      </c>
      <c r="V10" s="6">
        <v>4.1430000000000004E-4</v>
      </c>
      <c r="W10" s="6">
        <v>7.1811000000000002E-3</v>
      </c>
      <c r="X10" s="6">
        <v>8.7839999999999999E-4</v>
      </c>
      <c r="Y10" s="2" t="s">
        <v>3</v>
      </c>
      <c r="Z10" s="64" t="s">
        <v>4</v>
      </c>
      <c r="AA10" s="64" t="s">
        <v>1</v>
      </c>
    </row>
    <row r="11" spans="1:27" x14ac:dyDescent="0.25">
      <c r="A11" s="2" t="s">
        <v>78</v>
      </c>
      <c r="B11" s="2" t="s">
        <v>78</v>
      </c>
      <c r="C11" s="2" t="s">
        <v>585</v>
      </c>
      <c r="D11" s="2" t="s">
        <v>586</v>
      </c>
      <c r="E11" s="2" t="s">
        <v>199</v>
      </c>
      <c r="F11" s="2" t="s">
        <v>585</v>
      </c>
      <c r="G11" s="9">
        <v>445015</v>
      </c>
      <c r="H11" s="2" t="s">
        <v>201</v>
      </c>
      <c r="I11" s="2" t="s">
        <v>566</v>
      </c>
      <c r="J11" s="2" t="s">
        <v>82</v>
      </c>
      <c r="K11" s="2" t="s">
        <v>82</v>
      </c>
      <c r="L11" s="2" t="s">
        <v>203</v>
      </c>
      <c r="M11" s="2" t="s">
        <v>113</v>
      </c>
      <c r="N11" s="2" t="s">
        <v>571</v>
      </c>
      <c r="O11" s="2" t="s">
        <v>83</v>
      </c>
      <c r="P11" s="2" t="s">
        <v>86</v>
      </c>
      <c r="Q11" s="5">
        <v>99000</v>
      </c>
      <c r="R11" s="5">
        <v>1</v>
      </c>
      <c r="S11" s="5">
        <v>8160</v>
      </c>
      <c r="T11" s="5">
        <v>125.73</v>
      </c>
      <c r="U11" s="5">
        <v>8204.1299999999992</v>
      </c>
      <c r="V11" s="6">
        <v>1.5585E-3</v>
      </c>
      <c r="W11" s="6">
        <v>1.4726900000000001E-2</v>
      </c>
      <c r="X11" s="6">
        <v>1.8013E-3</v>
      </c>
      <c r="Y11" s="2" t="s">
        <v>3</v>
      </c>
      <c r="Z11" s="64" t="s">
        <v>4</v>
      </c>
      <c r="AA11" s="64" t="s">
        <v>1</v>
      </c>
    </row>
    <row r="12" spans="1:27" x14ac:dyDescent="0.25">
      <c r="A12" s="2" t="s">
        <v>78</v>
      </c>
      <c r="B12" s="2" t="s">
        <v>78</v>
      </c>
      <c r="C12" s="2" t="s">
        <v>587</v>
      </c>
      <c r="D12" s="2" t="s">
        <v>588</v>
      </c>
      <c r="E12" s="2" t="s">
        <v>199</v>
      </c>
      <c r="F12" s="2" t="s">
        <v>587</v>
      </c>
      <c r="G12" s="9">
        <v>691212</v>
      </c>
      <c r="H12" s="2" t="s">
        <v>201</v>
      </c>
      <c r="I12" s="2" t="s">
        <v>566</v>
      </c>
      <c r="J12" s="2" t="s">
        <v>82</v>
      </c>
      <c r="K12" s="2" t="s">
        <v>82</v>
      </c>
      <c r="L12" s="2" t="s">
        <v>203</v>
      </c>
      <c r="M12" s="2" t="s">
        <v>113</v>
      </c>
      <c r="N12" s="2" t="s">
        <v>413</v>
      </c>
      <c r="O12" s="2" t="s">
        <v>83</v>
      </c>
      <c r="P12" s="2" t="s">
        <v>86</v>
      </c>
      <c r="Q12" s="5">
        <v>959911</v>
      </c>
      <c r="R12" s="5">
        <v>1</v>
      </c>
      <c r="S12" s="5">
        <v>1946</v>
      </c>
      <c r="T12" s="5">
        <v>142.62729999999999</v>
      </c>
      <c r="U12" s="5">
        <v>18822.49538</v>
      </c>
      <c r="V12" s="6">
        <v>7.7590000000000005E-4</v>
      </c>
      <c r="W12" s="6">
        <v>3.3787499999999998E-2</v>
      </c>
      <c r="X12" s="6">
        <v>4.1327000000000004E-3</v>
      </c>
      <c r="Y12" s="2" t="s">
        <v>3</v>
      </c>
      <c r="Z12" s="64" t="s">
        <v>4</v>
      </c>
      <c r="AA12" s="64" t="s">
        <v>1</v>
      </c>
    </row>
    <row r="13" spans="1:27" x14ac:dyDescent="0.25">
      <c r="A13" s="2" t="s">
        <v>78</v>
      </c>
      <c r="B13" s="2" t="s">
        <v>78</v>
      </c>
      <c r="C13" s="2" t="s">
        <v>589</v>
      </c>
      <c r="D13" s="2" t="s">
        <v>590</v>
      </c>
      <c r="E13" s="2" t="s">
        <v>199</v>
      </c>
      <c r="F13" s="2" t="s">
        <v>589</v>
      </c>
      <c r="G13" s="9">
        <v>695437</v>
      </c>
      <c r="H13" s="2" t="s">
        <v>201</v>
      </c>
      <c r="I13" s="2" t="s">
        <v>566</v>
      </c>
      <c r="J13" s="2" t="s">
        <v>82</v>
      </c>
      <c r="K13" s="2" t="s">
        <v>82</v>
      </c>
      <c r="L13" s="2" t="s">
        <v>203</v>
      </c>
      <c r="M13" s="2" t="s">
        <v>113</v>
      </c>
      <c r="N13" s="2" t="s">
        <v>413</v>
      </c>
      <c r="O13" s="2" t="s">
        <v>83</v>
      </c>
      <c r="P13" s="2" t="s">
        <v>86</v>
      </c>
      <c r="Q13" s="5">
        <v>50334</v>
      </c>
      <c r="R13" s="5">
        <v>1</v>
      </c>
      <c r="S13" s="5">
        <v>14000</v>
      </c>
      <c r="T13" s="5">
        <v>0</v>
      </c>
      <c r="U13" s="5">
        <v>7046.76</v>
      </c>
      <c r="V13" s="6">
        <v>1.9489999999999999E-4</v>
      </c>
      <c r="W13" s="6">
        <v>1.26494E-2</v>
      </c>
      <c r="X13" s="6">
        <v>1.5471999999999999E-3</v>
      </c>
      <c r="Y13" s="2" t="s">
        <v>3</v>
      </c>
      <c r="Z13" s="64" t="s">
        <v>4</v>
      </c>
      <c r="AA13" s="64" t="s">
        <v>1</v>
      </c>
    </row>
    <row r="14" spans="1:27" x14ac:dyDescent="0.25">
      <c r="A14" s="2" t="s">
        <v>78</v>
      </c>
      <c r="B14" s="2" t="s">
        <v>78</v>
      </c>
      <c r="C14" s="2" t="s">
        <v>389</v>
      </c>
      <c r="D14" s="2" t="s">
        <v>390</v>
      </c>
      <c r="E14" s="2" t="s">
        <v>199</v>
      </c>
      <c r="F14" s="2" t="s">
        <v>591</v>
      </c>
      <c r="G14" s="9">
        <v>1098920</v>
      </c>
      <c r="H14" s="2" t="s">
        <v>201</v>
      </c>
      <c r="I14" s="2" t="s">
        <v>566</v>
      </c>
      <c r="J14" s="2" t="s">
        <v>82</v>
      </c>
      <c r="K14" s="2" t="s">
        <v>82</v>
      </c>
      <c r="L14" s="2" t="s">
        <v>203</v>
      </c>
      <c r="M14" s="2" t="s">
        <v>113</v>
      </c>
      <c r="N14" s="2" t="s">
        <v>204</v>
      </c>
      <c r="O14" s="2" t="s">
        <v>83</v>
      </c>
      <c r="P14" s="2" t="s">
        <v>86</v>
      </c>
      <c r="Q14" s="5">
        <v>130000</v>
      </c>
      <c r="R14" s="5">
        <v>1</v>
      </c>
      <c r="S14" s="5">
        <v>1566</v>
      </c>
      <c r="T14" s="5">
        <v>0</v>
      </c>
      <c r="U14" s="5">
        <v>2035.8</v>
      </c>
      <c r="V14" s="6">
        <v>6.6850000000000004E-4</v>
      </c>
      <c r="W14" s="6">
        <v>3.6543999999999999E-3</v>
      </c>
      <c r="X14" s="6">
        <v>4.4699999999999997E-4</v>
      </c>
      <c r="Y14" s="2" t="s">
        <v>3</v>
      </c>
      <c r="Z14" s="64" t="s">
        <v>4</v>
      </c>
      <c r="AA14" s="64" t="s">
        <v>1</v>
      </c>
    </row>
    <row r="15" spans="1:27" x14ac:dyDescent="0.25">
      <c r="A15" s="2" t="s">
        <v>78</v>
      </c>
      <c r="B15" s="2" t="s">
        <v>78</v>
      </c>
      <c r="C15" s="2" t="s">
        <v>592</v>
      </c>
      <c r="D15" s="2" t="s">
        <v>593</v>
      </c>
      <c r="E15" s="2" t="s">
        <v>199</v>
      </c>
      <c r="F15" s="2" t="s">
        <v>592</v>
      </c>
      <c r="G15" s="9">
        <v>1081124</v>
      </c>
      <c r="H15" s="2" t="s">
        <v>201</v>
      </c>
      <c r="I15" s="2" t="s">
        <v>566</v>
      </c>
      <c r="J15" s="2" t="s">
        <v>82</v>
      </c>
      <c r="K15" s="2" t="s">
        <v>82</v>
      </c>
      <c r="L15" s="2" t="s">
        <v>203</v>
      </c>
      <c r="M15" s="2" t="s">
        <v>113</v>
      </c>
      <c r="N15" s="2" t="s">
        <v>594</v>
      </c>
      <c r="O15" s="2" t="s">
        <v>83</v>
      </c>
      <c r="P15" s="2" t="s">
        <v>86</v>
      </c>
      <c r="Q15" s="5">
        <v>4500.72</v>
      </c>
      <c r="R15" s="5">
        <v>1</v>
      </c>
      <c r="S15" s="5">
        <v>77500</v>
      </c>
      <c r="T15" s="5">
        <v>0</v>
      </c>
      <c r="U15" s="5">
        <v>3488.058</v>
      </c>
      <c r="V15" s="6">
        <v>1.0109999999999999E-4</v>
      </c>
      <c r="W15" s="6">
        <v>6.2613E-3</v>
      </c>
      <c r="X15" s="6">
        <v>7.6579999999999997E-4</v>
      </c>
      <c r="Y15" s="2" t="s">
        <v>3</v>
      </c>
      <c r="Z15" s="64" t="s">
        <v>4</v>
      </c>
      <c r="AA15" s="64" t="s">
        <v>1</v>
      </c>
    </row>
    <row r="16" spans="1:27" x14ac:dyDescent="0.25">
      <c r="A16" s="2" t="s">
        <v>78</v>
      </c>
      <c r="B16" s="2" t="s">
        <v>78</v>
      </c>
      <c r="C16" s="2" t="s">
        <v>398</v>
      </c>
      <c r="D16" s="2" t="s">
        <v>399</v>
      </c>
      <c r="E16" s="2" t="s">
        <v>199</v>
      </c>
      <c r="F16" s="2" t="s">
        <v>595</v>
      </c>
      <c r="G16" s="9">
        <v>390013</v>
      </c>
      <c r="H16" s="2" t="s">
        <v>201</v>
      </c>
      <c r="I16" s="2" t="s">
        <v>566</v>
      </c>
      <c r="J16" s="2" t="s">
        <v>82</v>
      </c>
      <c r="K16" s="2" t="s">
        <v>82</v>
      </c>
      <c r="L16" s="2" t="s">
        <v>203</v>
      </c>
      <c r="M16" s="2" t="s">
        <v>113</v>
      </c>
      <c r="N16" s="2" t="s">
        <v>204</v>
      </c>
      <c r="O16" s="2" t="s">
        <v>83</v>
      </c>
      <c r="P16" s="2" t="s">
        <v>86</v>
      </c>
      <c r="Q16" s="5">
        <v>293000</v>
      </c>
      <c r="R16" s="5">
        <v>1</v>
      </c>
      <c r="S16" s="5">
        <v>2653</v>
      </c>
      <c r="T16" s="5">
        <v>52.74</v>
      </c>
      <c r="U16" s="5">
        <v>7826.03</v>
      </c>
      <c r="V16" s="6">
        <v>1.6302000000000001E-3</v>
      </c>
      <c r="W16" s="6">
        <v>1.40482E-2</v>
      </c>
      <c r="X16" s="6">
        <v>1.7183000000000001E-3</v>
      </c>
      <c r="Y16" s="2" t="s">
        <v>3</v>
      </c>
      <c r="Z16" s="64" t="s">
        <v>4</v>
      </c>
      <c r="AA16" s="64" t="s">
        <v>1</v>
      </c>
    </row>
    <row r="17" spans="1:27" x14ac:dyDescent="0.25">
      <c r="A17" s="2" t="s">
        <v>78</v>
      </c>
      <c r="B17" s="2" t="s">
        <v>78</v>
      </c>
      <c r="C17" s="2" t="s">
        <v>283</v>
      </c>
      <c r="D17" s="2" t="s">
        <v>465</v>
      </c>
      <c r="E17" s="2" t="s">
        <v>199</v>
      </c>
      <c r="F17" s="2" t="s">
        <v>596</v>
      </c>
      <c r="G17" s="9">
        <v>662577</v>
      </c>
      <c r="H17" s="2" t="s">
        <v>201</v>
      </c>
      <c r="I17" s="2" t="s">
        <v>566</v>
      </c>
      <c r="J17" s="2" t="s">
        <v>82</v>
      </c>
      <c r="K17" s="2" t="s">
        <v>82</v>
      </c>
      <c r="L17" s="2" t="s">
        <v>203</v>
      </c>
      <c r="M17" s="2" t="s">
        <v>113</v>
      </c>
      <c r="N17" s="2" t="s">
        <v>413</v>
      </c>
      <c r="O17" s="2" t="s">
        <v>83</v>
      </c>
      <c r="P17" s="2" t="s">
        <v>86</v>
      </c>
      <c r="Q17" s="5">
        <v>745974</v>
      </c>
      <c r="R17" s="5">
        <v>1</v>
      </c>
      <c r="S17" s="5">
        <v>3500</v>
      </c>
      <c r="T17" s="5">
        <v>196.35560000000001</v>
      </c>
      <c r="U17" s="5">
        <v>26305.445650000001</v>
      </c>
      <c r="V17" s="6">
        <v>5.5780000000000001E-4</v>
      </c>
      <c r="W17" s="6">
        <v>4.7219900000000002E-2</v>
      </c>
      <c r="X17" s="6">
        <v>5.7756999999999999E-3</v>
      </c>
      <c r="Y17" s="2" t="s">
        <v>3</v>
      </c>
      <c r="Z17" s="64" t="s">
        <v>4</v>
      </c>
      <c r="AA17" s="64" t="s">
        <v>1</v>
      </c>
    </row>
    <row r="18" spans="1:27" x14ac:dyDescent="0.25">
      <c r="A18" s="2" t="s">
        <v>78</v>
      </c>
      <c r="B18" s="2" t="s">
        <v>78</v>
      </c>
      <c r="C18" s="2" t="s">
        <v>354</v>
      </c>
      <c r="D18" s="2" t="s">
        <v>355</v>
      </c>
      <c r="E18" s="2" t="s">
        <v>199</v>
      </c>
      <c r="F18" s="2" t="s">
        <v>354</v>
      </c>
      <c r="G18" s="9">
        <v>1097278</v>
      </c>
      <c r="H18" s="2" t="s">
        <v>201</v>
      </c>
      <c r="I18" s="2" t="s">
        <v>566</v>
      </c>
      <c r="J18" s="2" t="s">
        <v>82</v>
      </c>
      <c r="K18" s="2" t="s">
        <v>82</v>
      </c>
      <c r="L18" s="2" t="s">
        <v>203</v>
      </c>
      <c r="M18" s="2" t="s">
        <v>113</v>
      </c>
      <c r="N18" s="2" t="s">
        <v>204</v>
      </c>
      <c r="O18" s="2" t="s">
        <v>83</v>
      </c>
      <c r="P18" s="2" t="s">
        <v>86</v>
      </c>
      <c r="Q18" s="5">
        <v>279000</v>
      </c>
      <c r="R18" s="5">
        <v>1</v>
      </c>
      <c r="S18" s="5">
        <v>1749</v>
      </c>
      <c r="T18" s="5">
        <v>0</v>
      </c>
      <c r="U18" s="5">
        <v>4879.71</v>
      </c>
      <c r="V18" s="6">
        <v>5.9259999999999998E-4</v>
      </c>
      <c r="W18" s="6">
        <v>8.7594000000000005E-3</v>
      </c>
      <c r="X18" s="6">
        <v>1.0713999999999999E-3</v>
      </c>
      <c r="Y18" s="2" t="s">
        <v>3</v>
      </c>
      <c r="Z18" s="64" t="s">
        <v>4</v>
      </c>
      <c r="AA18" s="64" t="s">
        <v>1</v>
      </c>
    </row>
    <row r="19" spans="1:27" x14ac:dyDescent="0.25">
      <c r="A19" s="2" t="s">
        <v>78</v>
      </c>
      <c r="B19" s="2" t="s">
        <v>78</v>
      </c>
      <c r="C19" s="2" t="s">
        <v>378</v>
      </c>
      <c r="D19" s="2" t="s">
        <v>379</v>
      </c>
      <c r="E19" s="2" t="s">
        <v>199</v>
      </c>
      <c r="F19" s="2" t="s">
        <v>597</v>
      </c>
      <c r="G19" s="9">
        <v>323014</v>
      </c>
      <c r="H19" s="2" t="s">
        <v>201</v>
      </c>
      <c r="I19" s="2" t="s">
        <v>566</v>
      </c>
      <c r="J19" s="2" t="s">
        <v>82</v>
      </c>
      <c r="K19" s="2" t="s">
        <v>82</v>
      </c>
      <c r="L19" s="2" t="s">
        <v>203</v>
      </c>
      <c r="M19" s="2" t="s">
        <v>113</v>
      </c>
      <c r="N19" s="2" t="s">
        <v>204</v>
      </c>
      <c r="O19" s="2" t="s">
        <v>83</v>
      </c>
      <c r="P19" s="2" t="s">
        <v>86</v>
      </c>
      <c r="Q19" s="5">
        <v>25200</v>
      </c>
      <c r="R19" s="5">
        <v>1</v>
      </c>
      <c r="S19" s="5">
        <v>26900</v>
      </c>
      <c r="T19" s="5">
        <v>63.634700000000002</v>
      </c>
      <c r="U19" s="5">
        <v>6842.4347399999997</v>
      </c>
      <c r="V19" s="6">
        <v>5.3019999999999999E-4</v>
      </c>
      <c r="W19" s="6">
        <v>1.2282599999999999E-2</v>
      </c>
      <c r="X19" s="6">
        <v>1.5023E-3</v>
      </c>
      <c r="Y19" s="2" t="s">
        <v>3</v>
      </c>
      <c r="Z19" s="64" t="s">
        <v>4</v>
      </c>
      <c r="AA19" s="64" t="s">
        <v>1</v>
      </c>
    </row>
    <row r="20" spans="1:27" x14ac:dyDescent="0.25">
      <c r="A20" s="2" t="s">
        <v>78</v>
      </c>
      <c r="B20" s="2" t="s">
        <v>78</v>
      </c>
      <c r="C20" s="2" t="s">
        <v>598</v>
      </c>
      <c r="D20" s="2" t="s">
        <v>599</v>
      </c>
      <c r="E20" s="2" t="s">
        <v>199</v>
      </c>
      <c r="F20" s="2" t="s">
        <v>600</v>
      </c>
      <c r="G20" s="9">
        <v>1083955</v>
      </c>
      <c r="H20" s="2" t="s">
        <v>201</v>
      </c>
      <c r="I20" s="2" t="s">
        <v>566</v>
      </c>
      <c r="J20" s="2" t="s">
        <v>82</v>
      </c>
      <c r="K20" s="2" t="s">
        <v>82</v>
      </c>
      <c r="L20" s="2" t="s">
        <v>203</v>
      </c>
      <c r="M20" s="2" t="s">
        <v>113</v>
      </c>
      <c r="N20" s="2" t="s">
        <v>601</v>
      </c>
      <c r="O20" s="2" t="s">
        <v>83</v>
      </c>
      <c r="P20" s="2" t="s">
        <v>86</v>
      </c>
      <c r="Q20" s="5">
        <v>82267</v>
      </c>
      <c r="R20" s="5">
        <v>1</v>
      </c>
      <c r="S20" s="5">
        <v>9266</v>
      </c>
      <c r="T20" s="5">
        <v>0</v>
      </c>
      <c r="U20" s="5">
        <v>7622.8602199999996</v>
      </c>
      <c r="V20" s="6">
        <v>1.8903700000000002E-2</v>
      </c>
      <c r="W20" s="6">
        <v>1.3683499999999999E-2</v>
      </c>
      <c r="X20" s="6">
        <v>1.6737E-3</v>
      </c>
      <c r="Y20" s="2" t="s">
        <v>3</v>
      </c>
      <c r="Z20" s="64" t="s">
        <v>4</v>
      </c>
      <c r="AA20" s="64" t="s">
        <v>1</v>
      </c>
    </row>
    <row r="21" spans="1:27" x14ac:dyDescent="0.25">
      <c r="A21" s="2" t="s">
        <v>78</v>
      </c>
      <c r="B21" s="2" t="s">
        <v>78</v>
      </c>
      <c r="C21" s="2" t="s">
        <v>602</v>
      </c>
      <c r="D21" s="2" t="s">
        <v>603</v>
      </c>
      <c r="E21" s="2" t="s">
        <v>199</v>
      </c>
      <c r="F21" s="2" t="s">
        <v>604</v>
      </c>
      <c r="G21" s="9">
        <v>1087022</v>
      </c>
      <c r="H21" s="2" t="s">
        <v>201</v>
      </c>
      <c r="I21" s="2" t="s">
        <v>566</v>
      </c>
      <c r="J21" s="2" t="s">
        <v>82</v>
      </c>
      <c r="K21" s="2" t="s">
        <v>82</v>
      </c>
      <c r="L21" s="2" t="s">
        <v>203</v>
      </c>
      <c r="M21" s="2" t="s">
        <v>113</v>
      </c>
      <c r="N21" s="2" t="s">
        <v>518</v>
      </c>
      <c r="O21" s="2" t="s">
        <v>83</v>
      </c>
      <c r="P21" s="2" t="s">
        <v>86</v>
      </c>
      <c r="Q21" s="5">
        <v>20800</v>
      </c>
      <c r="R21" s="5">
        <v>1</v>
      </c>
      <c r="S21" s="5">
        <v>34140</v>
      </c>
      <c r="T21" s="5">
        <v>0</v>
      </c>
      <c r="U21" s="5">
        <v>7101.12</v>
      </c>
      <c r="V21" s="6">
        <v>1.5062000000000001E-3</v>
      </c>
      <c r="W21" s="6">
        <v>1.27469E-2</v>
      </c>
      <c r="X21" s="6">
        <v>1.5590999999999999E-3</v>
      </c>
      <c r="Y21" s="2" t="s">
        <v>3</v>
      </c>
      <c r="Z21" s="64" t="s">
        <v>4</v>
      </c>
      <c r="AA21" s="64" t="s">
        <v>1</v>
      </c>
    </row>
    <row r="22" spans="1:27" x14ac:dyDescent="0.25">
      <c r="A22" s="2" t="s">
        <v>78</v>
      </c>
      <c r="B22" s="2" t="s">
        <v>78</v>
      </c>
      <c r="C22" s="2" t="s">
        <v>605</v>
      </c>
      <c r="D22" s="2" t="s">
        <v>606</v>
      </c>
      <c r="E22" s="2" t="s">
        <v>199</v>
      </c>
      <c r="F22" s="2" t="s">
        <v>607</v>
      </c>
      <c r="G22" s="9">
        <v>1090315</v>
      </c>
      <c r="H22" s="2" t="s">
        <v>201</v>
      </c>
      <c r="I22" s="2" t="s">
        <v>566</v>
      </c>
      <c r="J22" s="2" t="s">
        <v>82</v>
      </c>
      <c r="K22" s="2" t="s">
        <v>82</v>
      </c>
      <c r="L22" s="2" t="s">
        <v>203</v>
      </c>
      <c r="M22" s="2" t="s">
        <v>113</v>
      </c>
      <c r="N22" s="2" t="s">
        <v>303</v>
      </c>
      <c r="O22" s="2" t="s">
        <v>83</v>
      </c>
      <c r="P22" s="2" t="s">
        <v>86</v>
      </c>
      <c r="Q22" s="5">
        <v>33500</v>
      </c>
      <c r="R22" s="5">
        <v>1</v>
      </c>
      <c r="S22" s="5">
        <v>28600</v>
      </c>
      <c r="T22" s="5">
        <v>0</v>
      </c>
      <c r="U22" s="5">
        <v>9581</v>
      </c>
      <c r="V22" s="6">
        <v>1.7469E-3</v>
      </c>
      <c r="W22" s="6">
        <v>1.7198500000000002E-2</v>
      </c>
      <c r="X22" s="6">
        <v>2.1035999999999997E-3</v>
      </c>
      <c r="Y22" s="2" t="s">
        <v>3</v>
      </c>
      <c r="Z22" s="64" t="s">
        <v>4</v>
      </c>
      <c r="AA22" s="64" t="s">
        <v>1</v>
      </c>
    </row>
    <row r="23" spans="1:27" x14ac:dyDescent="0.25">
      <c r="A23" s="2" t="s">
        <v>78</v>
      </c>
      <c r="B23" s="2" t="s">
        <v>78</v>
      </c>
      <c r="C23" s="2" t="s">
        <v>248</v>
      </c>
      <c r="D23" s="2" t="s">
        <v>249</v>
      </c>
      <c r="E23" s="2" t="s">
        <v>199</v>
      </c>
      <c r="F23" s="2" t="s">
        <v>248</v>
      </c>
      <c r="G23" s="9">
        <v>1119478</v>
      </c>
      <c r="H23" s="2" t="s">
        <v>201</v>
      </c>
      <c r="I23" s="2" t="s">
        <v>566</v>
      </c>
      <c r="J23" s="2" t="s">
        <v>82</v>
      </c>
      <c r="K23" s="2" t="s">
        <v>82</v>
      </c>
      <c r="L23" s="2" t="s">
        <v>203</v>
      </c>
      <c r="M23" s="2" t="s">
        <v>113</v>
      </c>
      <c r="N23" s="2" t="s">
        <v>204</v>
      </c>
      <c r="O23" s="2" t="s">
        <v>83</v>
      </c>
      <c r="P23" s="2" t="s">
        <v>86</v>
      </c>
      <c r="Q23" s="5">
        <v>39100</v>
      </c>
      <c r="R23" s="5">
        <v>1</v>
      </c>
      <c r="S23" s="5">
        <v>26610</v>
      </c>
      <c r="T23" s="5">
        <v>0</v>
      </c>
      <c r="U23" s="5">
        <v>10404.51</v>
      </c>
      <c r="V23" s="6">
        <v>3.2239999999999998E-4</v>
      </c>
      <c r="W23" s="6">
        <v>1.8676700000000001E-2</v>
      </c>
      <c r="X23" s="6">
        <v>2.2844000000000002E-3</v>
      </c>
      <c r="Y23" s="2" t="s">
        <v>3</v>
      </c>
      <c r="Z23" s="64" t="s">
        <v>4</v>
      </c>
      <c r="AA23" s="64" t="s">
        <v>1</v>
      </c>
    </row>
    <row r="24" spans="1:27" x14ac:dyDescent="0.25">
      <c r="A24" s="2" t="s">
        <v>78</v>
      </c>
      <c r="B24" s="2" t="s">
        <v>78</v>
      </c>
      <c r="C24" s="2" t="s">
        <v>608</v>
      </c>
      <c r="D24" s="2" t="s">
        <v>609</v>
      </c>
      <c r="E24" s="2" t="s">
        <v>199</v>
      </c>
      <c r="F24" s="2" t="s">
        <v>610</v>
      </c>
      <c r="G24" s="9">
        <v>1084557</v>
      </c>
      <c r="H24" s="2" t="s">
        <v>201</v>
      </c>
      <c r="I24" s="2" t="s">
        <v>566</v>
      </c>
      <c r="J24" s="2" t="s">
        <v>82</v>
      </c>
      <c r="K24" s="2" t="s">
        <v>82</v>
      </c>
      <c r="L24" s="2" t="s">
        <v>203</v>
      </c>
      <c r="M24" s="2" t="s">
        <v>113</v>
      </c>
      <c r="N24" s="2" t="s">
        <v>601</v>
      </c>
      <c r="O24" s="2" t="s">
        <v>83</v>
      </c>
      <c r="P24" s="2" t="s">
        <v>86</v>
      </c>
      <c r="Q24" s="5">
        <v>21350</v>
      </c>
      <c r="R24" s="5">
        <v>1</v>
      </c>
      <c r="S24" s="5">
        <v>64720</v>
      </c>
      <c r="T24" s="5">
        <v>0</v>
      </c>
      <c r="U24" s="5">
        <v>13817.72</v>
      </c>
      <c r="V24" s="6">
        <v>7.358000000000001E-4</v>
      </c>
      <c r="W24" s="6">
        <v>2.4803700000000001E-2</v>
      </c>
      <c r="X24" s="6">
        <v>3.0339E-3</v>
      </c>
      <c r="Y24" s="2" t="s">
        <v>3</v>
      </c>
      <c r="Z24" s="64" t="s">
        <v>4</v>
      </c>
      <c r="AA24" s="64" t="s">
        <v>1</v>
      </c>
    </row>
    <row r="25" spans="1:27" x14ac:dyDescent="0.25">
      <c r="A25" s="2" t="s">
        <v>78</v>
      </c>
      <c r="B25" s="2" t="s">
        <v>78</v>
      </c>
      <c r="C25" s="2" t="s">
        <v>611</v>
      </c>
      <c r="D25" s="2" t="s">
        <v>612</v>
      </c>
      <c r="E25" s="2" t="s">
        <v>199</v>
      </c>
      <c r="F25" s="2" t="s">
        <v>613</v>
      </c>
      <c r="G25" s="9">
        <v>1123355</v>
      </c>
      <c r="H25" s="2" t="s">
        <v>201</v>
      </c>
      <c r="I25" s="2" t="s">
        <v>566</v>
      </c>
      <c r="J25" s="2" t="s">
        <v>82</v>
      </c>
      <c r="K25" s="2" t="s">
        <v>82</v>
      </c>
      <c r="L25" s="2" t="s">
        <v>203</v>
      </c>
      <c r="M25" s="2" t="s">
        <v>113</v>
      </c>
      <c r="N25" s="2" t="s">
        <v>223</v>
      </c>
      <c r="O25" s="2" t="s">
        <v>83</v>
      </c>
      <c r="P25" s="2" t="s">
        <v>86</v>
      </c>
      <c r="Q25" s="5">
        <v>1404194</v>
      </c>
      <c r="R25" s="5">
        <v>1</v>
      </c>
      <c r="S25" s="5">
        <v>1352</v>
      </c>
      <c r="T25" s="5">
        <v>0</v>
      </c>
      <c r="U25" s="5">
        <v>18984.702880000001</v>
      </c>
      <c r="V25" s="6">
        <v>2.5618000000000004E-3</v>
      </c>
      <c r="W25" s="6">
        <v>3.4078699999999996E-2</v>
      </c>
      <c r="X25" s="6">
        <v>4.1682999999999998E-3</v>
      </c>
      <c r="Y25" s="2" t="s">
        <v>3</v>
      </c>
      <c r="Z25" s="64" t="s">
        <v>4</v>
      </c>
      <c r="AA25" s="64" t="s">
        <v>1</v>
      </c>
    </row>
    <row r="26" spans="1:27" x14ac:dyDescent="0.25">
      <c r="A26" s="2" t="s">
        <v>78</v>
      </c>
      <c r="B26" s="2" t="s">
        <v>78</v>
      </c>
      <c r="C26" s="2" t="s">
        <v>614</v>
      </c>
      <c r="D26" s="2" t="s">
        <v>615</v>
      </c>
      <c r="E26" s="2" t="s">
        <v>199</v>
      </c>
      <c r="F26" s="2" t="s">
        <v>616</v>
      </c>
      <c r="G26" s="9">
        <v>258012</v>
      </c>
      <c r="H26" s="2" t="s">
        <v>201</v>
      </c>
      <c r="I26" s="2" t="s">
        <v>566</v>
      </c>
      <c r="J26" s="2" t="s">
        <v>82</v>
      </c>
      <c r="K26" s="2" t="s">
        <v>82</v>
      </c>
      <c r="L26" s="2" t="s">
        <v>203</v>
      </c>
      <c r="M26" s="2" t="s">
        <v>113</v>
      </c>
      <c r="N26" s="2" t="s">
        <v>542</v>
      </c>
      <c r="O26" s="2" t="s">
        <v>83</v>
      </c>
      <c r="P26" s="2" t="s">
        <v>86</v>
      </c>
      <c r="Q26" s="5">
        <v>15000</v>
      </c>
      <c r="R26" s="5">
        <v>1</v>
      </c>
      <c r="S26" s="5">
        <v>30040</v>
      </c>
      <c r="T26" s="5">
        <v>39.657499999999999</v>
      </c>
      <c r="U26" s="5">
        <v>4545.6575800000001</v>
      </c>
      <c r="V26" s="6">
        <v>1.7469999999999999E-3</v>
      </c>
      <c r="W26" s="6">
        <v>8.1596999999999989E-3</v>
      </c>
      <c r="X26" s="6">
        <v>9.9810000000000003E-4</v>
      </c>
      <c r="Y26" s="2" t="s">
        <v>3</v>
      </c>
      <c r="Z26" s="64" t="s">
        <v>4</v>
      </c>
      <c r="AA26" s="64" t="s">
        <v>1</v>
      </c>
    </row>
    <row r="27" spans="1:27" x14ac:dyDescent="0.25">
      <c r="A27" s="2" t="s">
        <v>78</v>
      </c>
      <c r="B27" s="2" t="s">
        <v>78</v>
      </c>
      <c r="C27" s="2" t="s">
        <v>617</v>
      </c>
      <c r="D27" s="2" t="s">
        <v>618</v>
      </c>
      <c r="E27" s="2" t="s">
        <v>199</v>
      </c>
      <c r="F27" s="2" t="s">
        <v>617</v>
      </c>
      <c r="G27" s="9">
        <v>1095264</v>
      </c>
      <c r="H27" s="2" t="s">
        <v>201</v>
      </c>
      <c r="I27" s="2" t="s">
        <v>566</v>
      </c>
      <c r="J27" s="2" t="s">
        <v>82</v>
      </c>
      <c r="K27" s="2" t="s">
        <v>82</v>
      </c>
      <c r="L27" s="2" t="s">
        <v>203</v>
      </c>
      <c r="M27" s="2" t="s">
        <v>113</v>
      </c>
      <c r="N27" s="2" t="s">
        <v>601</v>
      </c>
      <c r="O27" s="2" t="s">
        <v>83</v>
      </c>
      <c r="P27" s="2" t="s">
        <v>86</v>
      </c>
      <c r="Q27" s="5">
        <v>86750</v>
      </c>
      <c r="R27" s="5">
        <v>1</v>
      </c>
      <c r="S27" s="5">
        <v>30800</v>
      </c>
      <c r="T27" s="5">
        <v>0</v>
      </c>
      <c r="U27" s="5">
        <v>26719</v>
      </c>
      <c r="V27" s="6">
        <v>1.9597999999999998E-3</v>
      </c>
      <c r="W27" s="6">
        <v>4.7962300000000006E-2</v>
      </c>
      <c r="X27" s="6">
        <v>5.8665000000000002E-3</v>
      </c>
      <c r="Y27" s="2" t="s">
        <v>3</v>
      </c>
      <c r="Z27" s="64" t="s">
        <v>4</v>
      </c>
      <c r="AA27" s="64" t="s">
        <v>1</v>
      </c>
    </row>
    <row r="28" spans="1:27" x14ac:dyDescent="0.25">
      <c r="A28" s="2" t="s">
        <v>78</v>
      </c>
      <c r="B28" s="2" t="s">
        <v>78</v>
      </c>
      <c r="C28" s="2" t="s">
        <v>619</v>
      </c>
      <c r="D28" s="2" t="s">
        <v>620</v>
      </c>
      <c r="E28" s="2" t="s">
        <v>199</v>
      </c>
      <c r="F28" s="2" t="s">
        <v>621</v>
      </c>
      <c r="G28" s="9">
        <v>434019</v>
      </c>
      <c r="H28" s="2" t="s">
        <v>201</v>
      </c>
      <c r="I28" s="2" t="s">
        <v>566</v>
      </c>
      <c r="J28" s="2" t="s">
        <v>82</v>
      </c>
      <c r="K28" s="2" t="s">
        <v>82</v>
      </c>
      <c r="L28" s="2" t="s">
        <v>203</v>
      </c>
      <c r="M28" s="2" t="s">
        <v>113</v>
      </c>
      <c r="N28" s="2" t="s">
        <v>303</v>
      </c>
      <c r="O28" s="2" t="s">
        <v>83</v>
      </c>
      <c r="P28" s="2" t="s">
        <v>86</v>
      </c>
      <c r="Q28" s="5">
        <v>760000</v>
      </c>
      <c r="R28" s="5">
        <v>1</v>
      </c>
      <c r="S28" s="5">
        <v>1475</v>
      </c>
      <c r="T28" s="5">
        <v>0</v>
      </c>
      <c r="U28" s="5">
        <v>11210</v>
      </c>
      <c r="V28" s="6">
        <v>2.3561000000000003E-3</v>
      </c>
      <c r="W28" s="6">
        <v>2.0122600000000001E-2</v>
      </c>
      <c r="X28" s="6">
        <v>2.4613E-3</v>
      </c>
      <c r="Y28" s="2" t="s">
        <v>3</v>
      </c>
      <c r="Z28" s="64" t="s">
        <v>4</v>
      </c>
      <c r="AA28" s="64" t="s">
        <v>1</v>
      </c>
    </row>
    <row r="29" spans="1:27" x14ac:dyDescent="0.25">
      <c r="A29" s="2" t="s">
        <v>78</v>
      </c>
      <c r="B29" s="2" t="s">
        <v>78</v>
      </c>
      <c r="C29" s="2" t="s">
        <v>220</v>
      </c>
      <c r="D29" s="2" t="s">
        <v>221</v>
      </c>
      <c r="E29" s="2" t="s">
        <v>199</v>
      </c>
      <c r="F29" s="2" t="s">
        <v>622</v>
      </c>
      <c r="G29" s="9">
        <v>720011</v>
      </c>
      <c r="H29" s="2" t="s">
        <v>201</v>
      </c>
      <c r="I29" s="2" t="s">
        <v>566</v>
      </c>
      <c r="J29" s="2" t="s">
        <v>82</v>
      </c>
      <c r="K29" s="2" t="s">
        <v>82</v>
      </c>
      <c r="L29" s="2" t="s">
        <v>203</v>
      </c>
      <c r="M29" s="2" t="s">
        <v>113</v>
      </c>
      <c r="N29" s="2" t="s">
        <v>223</v>
      </c>
      <c r="O29" s="2" t="s">
        <v>83</v>
      </c>
      <c r="P29" s="2" t="s">
        <v>86</v>
      </c>
      <c r="Q29" s="5">
        <v>146667.5</v>
      </c>
      <c r="R29" s="5">
        <v>1</v>
      </c>
      <c r="S29" s="5">
        <v>6299</v>
      </c>
      <c r="T29" s="5">
        <v>0</v>
      </c>
      <c r="U29" s="5">
        <v>9238.5858200000002</v>
      </c>
      <c r="V29" s="6">
        <v>1.243E-3</v>
      </c>
      <c r="W29" s="6">
        <v>1.6583799999999999E-2</v>
      </c>
      <c r="X29" s="6">
        <v>2.0284000000000001E-3</v>
      </c>
      <c r="Y29" s="2" t="s">
        <v>3</v>
      </c>
      <c r="Z29" s="64" t="s">
        <v>4</v>
      </c>
      <c r="AA29" s="64" t="s">
        <v>1</v>
      </c>
    </row>
    <row r="30" spans="1:27" x14ac:dyDescent="0.25">
      <c r="A30" s="2" t="s">
        <v>78</v>
      </c>
      <c r="B30" s="2" t="s">
        <v>78</v>
      </c>
      <c r="C30" s="2" t="s">
        <v>623</v>
      </c>
      <c r="D30" s="2" t="s">
        <v>624</v>
      </c>
      <c r="E30" s="2" t="s">
        <v>199</v>
      </c>
      <c r="F30" s="2" t="s">
        <v>623</v>
      </c>
      <c r="G30" s="9">
        <v>1141464</v>
      </c>
      <c r="H30" s="2" t="s">
        <v>201</v>
      </c>
      <c r="I30" s="2" t="s">
        <v>566</v>
      </c>
      <c r="J30" s="2" t="s">
        <v>82</v>
      </c>
      <c r="K30" s="2" t="s">
        <v>82</v>
      </c>
      <c r="L30" s="2" t="s">
        <v>203</v>
      </c>
      <c r="M30" s="2" t="s">
        <v>113</v>
      </c>
      <c r="N30" s="2" t="s">
        <v>625</v>
      </c>
      <c r="O30" s="2" t="s">
        <v>83</v>
      </c>
      <c r="P30" s="2" t="s">
        <v>86</v>
      </c>
      <c r="Q30" s="5">
        <v>1739015</v>
      </c>
      <c r="R30" s="5">
        <v>1</v>
      </c>
      <c r="S30" s="5">
        <v>848.3</v>
      </c>
      <c r="T30" s="5">
        <v>0</v>
      </c>
      <c r="U30" s="5">
        <v>14752.06424</v>
      </c>
      <c r="V30" s="6">
        <v>2.43891E-2</v>
      </c>
      <c r="W30" s="6">
        <v>2.6480899999999998E-2</v>
      </c>
      <c r="X30" s="6">
        <v>3.2390000000000001E-3</v>
      </c>
      <c r="Y30" s="2" t="s">
        <v>3</v>
      </c>
      <c r="Z30" s="64" t="s">
        <v>4</v>
      </c>
      <c r="AA30" s="64" t="s">
        <v>1</v>
      </c>
    </row>
    <row r="31" spans="1:27" x14ac:dyDescent="0.25">
      <c r="A31" s="2" t="s">
        <v>78</v>
      </c>
      <c r="B31" s="2" t="s">
        <v>78</v>
      </c>
      <c r="C31" s="2" t="s">
        <v>626</v>
      </c>
      <c r="D31" s="2" t="s">
        <v>627</v>
      </c>
      <c r="E31" s="2" t="s">
        <v>199</v>
      </c>
      <c r="F31" s="2" t="s">
        <v>626</v>
      </c>
      <c r="G31" s="9">
        <v>1173228</v>
      </c>
      <c r="H31" s="2" t="s">
        <v>201</v>
      </c>
      <c r="I31" s="2" t="s">
        <v>566</v>
      </c>
      <c r="J31" s="2" t="s">
        <v>82</v>
      </c>
      <c r="K31" s="2" t="s">
        <v>82</v>
      </c>
      <c r="L31" s="2" t="s">
        <v>203</v>
      </c>
      <c r="M31" s="2" t="s">
        <v>113</v>
      </c>
      <c r="N31" s="2" t="s">
        <v>214</v>
      </c>
      <c r="O31" s="2" t="s">
        <v>83</v>
      </c>
      <c r="P31" s="2" t="s">
        <v>86</v>
      </c>
      <c r="Q31" s="5">
        <v>1450810</v>
      </c>
      <c r="R31" s="5">
        <v>1</v>
      </c>
      <c r="S31" s="5">
        <v>227.9</v>
      </c>
      <c r="T31" s="5">
        <v>0</v>
      </c>
      <c r="U31" s="5">
        <v>3306.39599</v>
      </c>
      <c r="V31" s="6">
        <v>1.30125E-2</v>
      </c>
      <c r="W31" s="6">
        <v>5.9352000000000007E-3</v>
      </c>
      <c r="X31" s="6">
        <v>7.2599999999999997E-4</v>
      </c>
      <c r="Y31" s="2" t="s">
        <v>3</v>
      </c>
      <c r="Z31" s="64" t="s">
        <v>4</v>
      </c>
      <c r="AA31" s="64" t="s">
        <v>1</v>
      </c>
    </row>
    <row r="32" spans="1:27" x14ac:dyDescent="0.25">
      <c r="A32" s="2" t="s">
        <v>78</v>
      </c>
      <c r="B32" s="2" t="s">
        <v>78</v>
      </c>
      <c r="C32" s="2" t="s">
        <v>628</v>
      </c>
      <c r="D32" s="2" t="s">
        <v>629</v>
      </c>
      <c r="E32" s="2" t="s">
        <v>199</v>
      </c>
      <c r="F32" s="2" t="s">
        <v>630</v>
      </c>
      <c r="G32" s="9">
        <v>1176114</v>
      </c>
      <c r="H32" s="2" t="s">
        <v>201</v>
      </c>
      <c r="I32" s="2" t="s">
        <v>566</v>
      </c>
      <c r="J32" s="2" t="s">
        <v>82</v>
      </c>
      <c r="K32" s="2" t="s">
        <v>82</v>
      </c>
      <c r="L32" s="2" t="s">
        <v>203</v>
      </c>
      <c r="M32" s="2" t="s">
        <v>113</v>
      </c>
      <c r="N32" s="2" t="s">
        <v>396</v>
      </c>
      <c r="O32" s="2" t="s">
        <v>83</v>
      </c>
      <c r="P32" s="2" t="s">
        <v>86</v>
      </c>
      <c r="Q32" s="5">
        <v>741408</v>
      </c>
      <c r="R32" s="5">
        <v>1</v>
      </c>
      <c r="S32" s="5">
        <v>1050</v>
      </c>
      <c r="T32" s="5">
        <v>117.1721</v>
      </c>
      <c r="U32" s="5">
        <v>7901.9561199999998</v>
      </c>
      <c r="V32" s="6">
        <v>3.3478500000000001E-2</v>
      </c>
      <c r="W32" s="6">
        <v>1.4184499999999999E-2</v>
      </c>
      <c r="X32" s="6">
        <v>1.7349999999999998E-3</v>
      </c>
      <c r="Y32" s="2" t="s">
        <v>3</v>
      </c>
      <c r="Z32" s="64" t="s">
        <v>4</v>
      </c>
      <c r="AA32" s="64" t="s">
        <v>1</v>
      </c>
    </row>
    <row r="33" spans="1:27" x14ac:dyDescent="0.25">
      <c r="A33" s="2" t="s">
        <v>78</v>
      </c>
      <c r="B33" s="2" t="s">
        <v>78</v>
      </c>
      <c r="C33" s="2" t="s">
        <v>631</v>
      </c>
      <c r="D33" s="2" t="s">
        <v>632</v>
      </c>
      <c r="E33" s="2" t="s">
        <v>199</v>
      </c>
      <c r="F33" s="2" t="s">
        <v>633</v>
      </c>
      <c r="G33" s="9">
        <v>341016</v>
      </c>
      <c r="H33" s="2" t="s">
        <v>201</v>
      </c>
      <c r="I33" s="2" t="s">
        <v>566</v>
      </c>
      <c r="J33" s="2" t="s">
        <v>82</v>
      </c>
      <c r="K33" s="2" t="s">
        <v>82</v>
      </c>
      <c r="L33" s="2" t="s">
        <v>203</v>
      </c>
      <c r="M33" s="2" t="s">
        <v>113</v>
      </c>
      <c r="N33" s="2" t="s">
        <v>537</v>
      </c>
      <c r="O33" s="2" t="s">
        <v>83</v>
      </c>
      <c r="P33" s="2" t="s">
        <v>86</v>
      </c>
      <c r="Q33" s="5">
        <v>710000</v>
      </c>
      <c r="R33" s="5">
        <v>1</v>
      </c>
      <c r="S33" s="5">
        <v>30.4</v>
      </c>
      <c r="T33" s="5">
        <v>0</v>
      </c>
      <c r="U33" s="5">
        <v>215.84</v>
      </c>
      <c r="V33" s="6">
        <v>8.3458000000000004E-3</v>
      </c>
      <c r="W33" s="6">
        <v>3.8739999999999998E-4</v>
      </c>
      <c r="X33" s="6">
        <v>4.74E-5</v>
      </c>
      <c r="Y33" s="2" t="s">
        <v>3</v>
      </c>
      <c r="Z33" s="64" t="s">
        <v>4</v>
      </c>
      <c r="AA33" s="64" t="s">
        <v>1</v>
      </c>
    </row>
    <row r="34" spans="1:27" x14ac:dyDescent="0.25">
      <c r="A34" s="2" t="s">
        <v>78</v>
      </c>
      <c r="B34" s="2" t="s">
        <v>78</v>
      </c>
      <c r="C34" s="2" t="s">
        <v>634</v>
      </c>
      <c r="D34" s="2" t="s">
        <v>635</v>
      </c>
      <c r="E34" s="2" t="s">
        <v>199</v>
      </c>
      <c r="F34" s="2" t="s">
        <v>634</v>
      </c>
      <c r="G34" s="9">
        <v>1178714</v>
      </c>
      <c r="H34" s="2" t="s">
        <v>201</v>
      </c>
      <c r="I34" s="2" t="s">
        <v>566</v>
      </c>
      <c r="J34" s="2" t="s">
        <v>82</v>
      </c>
      <c r="K34" s="2" t="s">
        <v>82</v>
      </c>
      <c r="L34" s="2" t="s">
        <v>203</v>
      </c>
      <c r="M34" s="2" t="s">
        <v>113</v>
      </c>
      <c r="N34" s="2" t="s">
        <v>518</v>
      </c>
      <c r="O34" s="2" t="s">
        <v>83</v>
      </c>
      <c r="P34" s="2" t="s">
        <v>86</v>
      </c>
      <c r="Q34" s="5">
        <v>405000</v>
      </c>
      <c r="R34" s="5">
        <v>1</v>
      </c>
      <c r="S34" s="5">
        <v>283.8</v>
      </c>
      <c r="T34" s="5">
        <v>0</v>
      </c>
      <c r="U34" s="5">
        <v>1149.3900000000001</v>
      </c>
      <c r="V34" s="6">
        <v>3.2184000000000002E-3</v>
      </c>
      <c r="W34" s="6">
        <v>2.0631999999999998E-3</v>
      </c>
      <c r="X34" s="6">
        <v>2.5240000000000001E-4</v>
      </c>
      <c r="Y34" s="2" t="s">
        <v>3</v>
      </c>
      <c r="Z34" s="64" t="s">
        <v>4</v>
      </c>
      <c r="AA34" s="64" t="s">
        <v>1</v>
      </c>
    </row>
    <row r="35" spans="1:27" x14ac:dyDescent="0.25">
      <c r="A35" s="2" t="s">
        <v>78</v>
      </c>
      <c r="B35" s="2" t="s">
        <v>78</v>
      </c>
      <c r="C35" s="2" t="s">
        <v>636</v>
      </c>
      <c r="D35" s="2" t="s">
        <v>637</v>
      </c>
      <c r="E35" s="2" t="s">
        <v>199</v>
      </c>
      <c r="F35" s="2" t="s">
        <v>638</v>
      </c>
      <c r="G35" s="9">
        <v>536011</v>
      </c>
      <c r="H35" s="2" t="s">
        <v>201</v>
      </c>
      <c r="I35" s="2" t="s">
        <v>566</v>
      </c>
      <c r="J35" s="2" t="s">
        <v>82</v>
      </c>
      <c r="K35" s="2" t="s">
        <v>82</v>
      </c>
      <c r="L35" s="2" t="s">
        <v>203</v>
      </c>
      <c r="M35" s="2" t="s">
        <v>113</v>
      </c>
      <c r="N35" s="2" t="s">
        <v>495</v>
      </c>
      <c r="O35" s="2" t="s">
        <v>83</v>
      </c>
      <c r="P35" s="2" t="s">
        <v>86</v>
      </c>
      <c r="Q35" s="5">
        <v>60292</v>
      </c>
      <c r="R35" s="5">
        <v>1</v>
      </c>
      <c r="S35" s="5">
        <v>282.10000000000002</v>
      </c>
      <c r="T35" s="5">
        <v>0</v>
      </c>
      <c r="U35" s="5">
        <v>170.08373</v>
      </c>
      <c r="V35" s="6">
        <v>1.1555999999999999E-3</v>
      </c>
      <c r="W35" s="6">
        <v>3.0529999999999999E-4</v>
      </c>
      <c r="X35" s="6">
        <v>3.7299999999999999E-5</v>
      </c>
      <c r="Y35" s="2" t="s">
        <v>3</v>
      </c>
      <c r="Z35" s="64" t="s">
        <v>4</v>
      </c>
      <c r="AA35" s="64" t="s">
        <v>1</v>
      </c>
    </row>
    <row r="36" spans="1:27" x14ac:dyDescent="0.25">
      <c r="A36" s="2" t="s">
        <v>78</v>
      </c>
      <c r="B36" s="2" t="s">
        <v>78</v>
      </c>
      <c r="C36" s="2" t="s">
        <v>639</v>
      </c>
      <c r="D36" s="2" t="s">
        <v>640</v>
      </c>
      <c r="E36" s="2" t="s">
        <v>186</v>
      </c>
      <c r="F36" s="2" t="s">
        <v>641</v>
      </c>
      <c r="G36" s="2" t="s">
        <v>642</v>
      </c>
      <c r="H36" s="2" t="s">
        <v>271</v>
      </c>
      <c r="I36" s="2" t="s">
        <v>566</v>
      </c>
      <c r="J36" s="2" t="s">
        <v>161</v>
      </c>
      <c r="K36" s="2" t="s">
        <v>162</v>
      </c>
      <c r="L36" s="2" t="s">
        <v>203</v>
      </c>
      <c r="M36" s="2" t="s">
        <v>184</v>
      </c>
      <c r="N36" s="2" t="s">
        <v>643</v>
      </c>
      <c r="O36" s="2" t="s">
        <v>83</v>
      </c>
      <c r="P36" s="2" t="s">
        <v>91</v>
      </c>
      <c r="Q36" s="5">
        <v>31560</v>
      </c>
      <c r="R36" s="5">
        <v>3.681</v>
      </c>
      <c r="S36" s="5">
        <v>15093</v>
      </c>
      <c r="T36" s="5">
        <v>0</v>
      </c>
      <c r="U36" s="5">
        <v>17533.89429</v>
      </c>
      <c r="V36" s="6">
        <v>5.3000000000000001E-6</v>
      </c>
      <c r="W36" s="6">
        <v>3.14744E-2</v>
      </c>
      <c r="X36" s="6">
        <v>3.8498E-3</v>
      </c>
      <c r="Y36" s="10" t="s">
        <v>924</v>
      </c>
      <c r="Z36" s="64" t="s">
        <v>4</v>
      </c>
      <c r="AA36" s="64" t="s">
        <v>1</v>
      </c>
    </row>
    <row r="37" spans="1:27" x14ac:dyDescent="0.25">
      <c r="A37" s="2" t="s">
        <v>78</v>
      </c>
      <c r="B37" s="2" t="s">
        <v>78</v>
      </c>
      <c r="C37" s="2" t="s">
        <v>644</v>
      </c>
      <c r="D37" s="2" t="s">
        <v>645</v>
      </c>
      <c r="E37" s="2" t="s">
        <v>186</v>
      </c>
      <c r="F37" s="2" t="s">
        <v>646</v>
      </c>
      <c r="G37" s="2" t="s">
        <v>647</v>
      </c>
      <c r="H37" s="2" t="s">
        <v>271</v>
      </c>
      <c r="I37" s="2" t="s">
        <v>566</v>
      </c>
      <c r="J37" s="2" t="s">
        <v>161</v>
      </c>
      <c r="K37" s="2" t="s">
        <v>162</v>
      </c>
      <c r="L37" s="2" t="s">
        <v>203</v>
      </c>
      <c r="M37" s="2" t="s">
        <v>648</v>
      </c>
      <c r="N37" s="2" t="s">
        <v>649</v>
      </c>
      <c r="O37" s="2" t="s">
        <v>83</v>
      </c>
      <c r="P37" s="2" t="s">
        <v>91</v>
      </c>
      <c r="Q37" s="5">
        <v>12200</v>
      </c>
      <c r="R37" s="5">
        <v>3.681</v>
      </c>
      <c r="S37" s="5">
        <v>42072</v>
      </c>
      <c r="T37" s="5">
        <v>0</v>
      </c>
      <c r="U37" s="5">
        <v>18893.777900000001</v>
      </c>
      <c r="V37" s="6">
        <v>1.6000000000000001E-6</v>
      </c>
      <c r="W37" s="6">
        <v>3.3915500000000001E-2</v>
      </c>
      <c r="X37" s="6">
        <v>4.1484E-3</v>
      </c>
      <c r="Y37" s="9">
        <v>70388095</v>
      </c>
      <c r="Z37" s="64" t="s">
        <v>4</v>
      </c>
      <c r="AA37" s="64" t="s">
        <v>1</v>
      </c>
    </row>
    <row r="38" spans="1:27" x14ac:dyDescent="0.25">
      <c r="A38" s="2" t="s">
        <v>78</v>
      </c>
      <c r="B38" s="2" t="s">
        <v>78</v>
      </c>
      <c r="C38" s="2" t="s">
        <v>650</v>
      </c>
      <c r="D38" s="2" t="s">
        <v>651</v>
      </c>
      <c r="E38" s="2" t="s">
        <v>186</v>
      </c>
      <c r="F38" s="2" t="s">
        <v>652</v>
      </c>
      <c r="G38" s="2" t="s">
        <v>653</v>
      </c>
      <c r="H38" s="2" t="s">
        <v>271</v>
      </c>
      <c r="I38" s="2" t="s">
        <v>566</v>
      </c>
      <c r="J38" s="2" t="s">
        <v>161</v>
      </c>
      <c r="K38" s="2" t="s">
        <v>82</v>
      </c>
      <c r="L38" s="2" t="s">
        <v>203</v>
      </c>
      <c r="M38" s="2" t="s">
        <v>184</v>
      </c>
      <c r="N38" s="2" t="s">
        <v>654</v>
      </c>
      <c r="O38" s="2" t="s">
        <v>83</v>
      </c>
      <c r="P38" s="2" t="s">
        <v>91</v>
      </c>
      <c r="Q38" s="5">
        <v>350</v>
      </c>
      <c r="R38" s="5">
        <v>3.681</v>
      </c>
      <c r="S38" s="5">
        <v>1571</v>
      </c>
      <c r="T38" s="5">
        <v>0</v>
      </c>
      <c r="U38" s="5">
        <v>20.23997</v>
      </c>
      <c r="V38" s="6">
        <v>2.72E-5</v>
      </c>
      <c r="W38" s="6">
        <v>3.6300000000000001E-5</v>
      </c>
      <c r="X38" s="6">
        <v>4.4000000000000002E-6</v>
      </c>
      <c r="Y38" s="9">
        <v>74048653</v>
      </c>
      <c r="Z38" s="64" t="s">
        <v>4</v>
      </c>
      <c r="AA38" s="64" t="s">
        <v>1</v>
      </c>
    </row>
    <row r="39" spans="1:27" x14ac:dyDescent="0.25">
      <c r="A39" s="2" t="s">
        <v>78</v>
      </c>
      <c r="B39" s="2" t="s">
        <v>78</v>
      </c>
      <c r="C39" s="2" t="s">
        <v>655</v>
      </c>
      <c r="D39" s="2" t="s">
        <v>656</v>
      </c>
      <c r="E39" s="2" t="s">
        <v>186</v>
      </c>
      <c r="F39" s="2" t="s">
        <v>657</v>
      </c>
      <c r="G39" s="2" t="s">
        <v>658</v>
      </c>
      <c r="H39" s="2" t="s">
        <v>271</v>
      </c>
      <c r="I39" s="2" t="s">
        <v>566</v>
      </c>
      <c r="J39" s="2" t="s">
        <v>161</v>
      </c>
      <c r="K39" s="2" t="s">
        <v>162</v>
      </c>
      <c r="L39" s="2" t="s">
        <v>203</v>
      </c>
      <c r="M39" s="2" t="s">
        <v>201</v>
      </c>
      <c r="N39" s="2" t="s">
        <v>654</v>
      </c>
      <c r="O39" s="2" t="s">
        <v>83</v>
      </c>
      <c r="P39" s="2" t="s">
        <v>91</v>
      </c>
      <c r="Q39" s="5">
        <v>61600</v>
      </c>
      <c r="R39" s="5">
        <v>3.681</v>
      </c>
      <c r="S39" s="5">
        <v>6619</v>
      </c>
      <c r="T39" s="5">
        <v>0</v>
      </c>
      <c r="U39" s="5">
        <v>15008.55602</v>
      </c>
      <c r="V39" s="6">
        <v>1.0201000000000001E-3</v>
      </c>
      <c r="W39" s="6">
        <v>2.6941299999999998E-2</v>
      </c>
      <c r="X39" s="6">
        <v>3.2952999999999997E-3</v>
      </c>
      <c r="Y39" s="9">
        <v>70655667</v>
      </c>
      <c r="Z39" s="64" t="s">
        <v>4</v>
      </c>
      <c r="AA39" s="64" t="s">
        <v>1</v>
      </c>
    </row>
    <row r="40" spans="1:27" x14ac:dyDescent="0.25">
      <c r="A40" s="2" t="s">
        <v>78</v>
      </c>
      <c r="B40" s="2" t="s">
        <v>78</v>
      </c>
      <c r="C40" s="2" t="s">
        <v>659</v>
      </c>
      <c r="D40" s="2" t="s">
        <v>660</v>
      </c>
      <c r="E40" s="2" t="s">
        <v>186</v>
      </c>
      <c r="F40" s="2" t="s">
        <v>661</v>
      </c>
      <c r="G40" s="2" t="s">
        <v>662</v>
      </c>
      <c r="H40" s="2" t="s">
        <v>271</v>
      </c>
      <c r="I40" s="2" t="s">
        <v>566</v>
      </c>
      <c r="J40" s="2" t="s">
        <v>161</v>
      </c>
      <c r="K40" s="2" t="s">
        <v>162</v>
      </c>
      <c r="L40" s="2" t="s">
        <v>203</v>
      </c>
      <c r="M40" s="2" t="s">
        <v>201</v>
      </c>
      <c r="N40" s="2" t="s">
        <v>663</v>
      </c>
      <c r="O40" s="2" t="s">
        <v>83</v>
      </c>
      <c r="P40" s="2" t="s">
        <v>91</v>
      </c>
      <c r="Q40" s="5">
        <v>10270</v>
      </c>
      <c r="R40" s="5">
        <v>3.681</v>
      </c>
      <c r="S40" s="5">
        <v>27908</v>
      </c>
      <c r="T40" s="5">
        <v>0</v>
      </c>
      <c r="U40" s="5">
        <v>10550.304029999999</v>
      </c>
      <c r="V40" s="6">
        <v>6.4000000000000006E-6</v>
      </c>
      <c r="W40" s="6">
        <v>1.8938400000000001E-2</v>
      </c>
      <c r="X40" s="6">
        <v>2.3165E-3</v>
      </c>
      <c r="Y40" s="9">
        <v>70961578</v>
      </c>
      <c r="Z40" s="64" t="s">
        <v>4</v>
      </c>
      <c r="AA40" s="64" t="s">
        <v>1</v>
      </c>
    </row>
    <row r="41" spans="1:27" x14ac:dyDescent="0.25">
      <c r="A41" s="2" t="s">
        <v>78</v>
      </c>
      <c r="B41" s="2" t="s">
        <v>78</v>
      </c>
      <c r="C41" s="2" t="s">
        <v>664</v>
      </c>
      <c r="D41" s="2" t="s">
        <v>665</v>
      </c>
      <c r="E41" s="2" t="s">
        <v>186</v>
      </c>
      <c r="F41" s="2" t="s">
        <v>664</v>
      </c>
      <c r="G41" s="2" t="s">
        <v>666</v>
      </c>
      <c r="H41" s="2" t="s">
        <v>271</v>
      </c>
      <c r="I41" s="2" t="s">
        <v>566</v>
      </c>
      <c r="J41" s="2" t="s">
        <v>161</v>
      </c>
      <c r="K41" s="2" t="s">
        <v>162</v>
      </c>
      <c r="L41" s="2" t="s">
        <v>203</v>
      </c>
      <c r="M41" s="2" t="s">
        <v>201</v>
      </c>
      <c r="N41" s="2" t="s">
        <v>667</v>
      </c>
      <c r="O41" s="2" t="s">
        <v>83</v>
      </c>
      <c r="P41" s="2" t="s">
        <v>91</v>
      </c>
      <c r="Q41" s="5">
        <v>8303</v>
      </c>
      <c r="R41" s="5">
        <v>3.681</v>
      </c>
      <c r="S41" s="5">
        <v>90356</v>
      </c>
      <c r="T41" s="5">
        <v>0</v>
      </c>
      <c r="U41" s="5">
        <v>27615.814200000001</v>
      </c>
      <c r="V41" s="6">
        <v>3.3000000000000002E-6</v>
      </c>
      <c r="W41" s="6">
        <v>4.9572100000000001E-2</v>
      </c>
      <c r="X41" s="6">
        <v>6.0634E-3</v>
      </c>
      <c r="Y41" s="9">
        <v>70500053</v>
      </c>
      <c r="Z41" s="64" t="s">
        <v>4</v>
      </c>
      <c r="AA41" s="64" t="s">
        <v>1</v>
      </c>
    </row>
    <row r="42" spans="1:27" x14ac:dyDescent="0.25">
      <c r="A42" s="2" t="s">
        <v>78</v>
      </c>
      <c r="B42" s="2" t="s">
        <v>78</v>
      </c>
      <c r="C42" s="2" t="s">
        <v>668</v>
      </c>
      <c r="D42" s="2" t="s">
        <v>669</v>
      </c>
      <c r="E42" s="2" t="s">
        <v>186</v>
      </c>
      <c r="F42" s="2" t="s">
        <v>670</v>
      </c>
      <c r="G42" s="2" t="s">
        <v>671</v>
      </c>
      <c r="H42" s="2" t="s">
        <v>271</v>
      </c>
      <c r="I42" s="2" t="s">
        <v>566</v>
      </c>
      <c r="J42" s="2" t="s">
        <v>161</v>
      </c>
      <c r="K42" s="2" t="s">
        <v>672</v>
      </c>
      <c r="L42" s="2" t="s">
        <v>203</v>
      </c>
      <c r="M42" s="2" t="s">
        <v>673</v>
      </c>
      <c r="N42" s="2" t="s">
        <v>667</v>
      </c>
      <c r="O42" s="2" t="s">
        <v>83</v>
      </c>
      <c r="P42" s="2" t="s">
        <v>91</v>
      </c>
      <c r="Q42" s="5">
        <v>1350</v>
      </c>
      <c r="R42" s="5">
        <v>3.681</v>
      </c>
      <c r="S42" s="5">
        <v>148700</v>
      </c>
      <c r="T42" s="5">
        <v>0</v>
      </c>
      <c r="U42" s="5">
        <v>7389.4234500000002</v>
      </c>
      <c r="V42" s="6">
        <v>5.5999999999999997E-6</v>
      </c>
      <c r="W42" s="6">
        <v>1.3264499999999999E-2</v>
      </c>
      <c r="X42" s="6">
        <v>1.6224E-3</v>
      </c>
      <c r="Y42" s="9">
        <v>70632732</v>
      </c>
      <c r="Z42" s="64" t="s">
        <v>4</v>
      </c>
      <c r="AA42" s="64" t="s">
        <v>1</v>
      </c>
    </row>
    <row r="43" spans="1:27" x14ac:dyDescent="0.25">
      <c r="A43" s="2" t="s">
        <v>78</v>
      </c>
      <c r="B43" s="2" t="s">
        <v>78</v>
      </c>
      <c r="C43" s="2" t="s">
        <v>674</v>
      </c>
      <c r="D43" s="2" t="s">
        <v>675</v>
      </c>
      <c r="E43" s="2" t="s">
        <v>186</v>
      </c>
      <c r="F43" s="2" t="s">
        <v>676</v>
      </c>
      <c r="G43" s="2" t="s">
        <v>677</v>
      </c>
      <c r="H43" s="2" t="s">
        <v>271</v>
      </c>
      <c r="I43" s="2" t="s">
        <v>566</v>
      </c>
      <c r="J43" s="2" t="s">
        <v>161</v>
      </c>
      <c r="K43" s="2" t="s">
        <v>162</v>
      </c>
      <c r="L43" s="2" t="s">
        <v>203</v>
      </c>
      <c r="M43" s="2" t="s">
        <v>201</v>
      </c>
      <c r="N43" s="2" t="s">
        <v>643</v>
      </c>
      <c r="O43" s="2" t="s">
        <v>83</v>
      </c>
      <c r="P43" s="2" t="s">
        <v>91</v>
      </c>
      <c r="Q43" s="5">
        <v>15300</v>
      </c>
      <c r="R43" s="5">
        <v>3.681</v>
      </c>
      <c r="S43" s="5">
        <v>18038</v>
      </c>
      <c r="T43" s="5">
        <v>0</v>
      </c>
      <c r="U43" s="5">
        <v>10158.875330000001</v>
      </c>
      <c r="V43" s="6">
        <v>1.3999999999999999E-6</v>
      </c>
      <c r="W43" s="6">
        <v>1.82358E-2</v>
      </c>
      <c r="X43" s="6">
        <v>2.2304999999999998E-3</v>
      </c>
      <c r="Y43" s="9">
        <v>70481486</v>
      </c>
      <c r="Z43" s="64" t="s">
        <v>4</v>
      </c>
      <c r="AA43" s="64" t="s">
        <v>1</v>
      </c>
    </row>
    <row r="44" spans="1:27" x14ac:dyDescent="0.25">
      <c r="A44" s="2" t="s">
        <v>78</v>
      </c>
      <c r="B44" s="2" t="s">
        <v>78</v>
      </c>
      <c r="C44" s="2" t="s">
        <v>678</v>
      </c>
      <c r="D44" s="2" t="s">
        <v>679</v>
      </c>
      <c r="E44" s="2" t="s">
        <v>186</v>
      </c>
      <c r="F44" s="2" t="s">
        <v>680</v>
      </c>
      <c r="G44" s="2" t="s">
        <v>681</v>
      </c>
      <c r="H44" s="2" t="s">
        <v>271</v>
      </c>
      <c r="I44" s="2" t="s">
        <v>566</v>
      </c>
      <c r="J44" s="2" t="s">
        <v>161</v>
      </c>
      <c r="K44" s="2" t="s">
        <v>682</v>
      </c>
      <c r="L44" s="2" t="s">
        <v>203</v>
      </c>
      <c r="M44" s="2" t="s">
        <v>184</v>
      </c>
      <c r="N44" s="2" t="s">
        <v>667</v>
      </c>
      <c r="O44" s="2" t="s">
        <v>83</v>
      </c>
      <c r="P44" s="2" t="s">
        <v>91</v>
      </c>
      <c r="Q44" s="5">
        <v>5767</v>
      </c>
      <c r="R44" s="5">
        <v>3.681</v>
      </c>
      <c r="S44" s="5">
        <v>97047</v>
      </c>
      <c r="T44" s="5">
        <v>0</v>
      </c>
      <c r="U44" s="5">
        <v>20601.4545</v>
      </c>
      <c r="V44" s="6">
        <v>1.4400000000000001E-5</v>
      </c>
      <c r="W44" s="6">
        <v>3.6980900000000004E-2</v>
      </c>
      <c r="X44" s="6">
        <v>4.5233000000000001E-3</v>
      </c>
      <c r="Y44" s="9">
        <v>70539671</v>
      </c>
      <c r="Z44" s="64" t="s">
        <v>4</v>
      </c>
      <c r="AA44" s="64" t="s">
        <v>1</v>
      </c>
    </row>
    <row r="45" spans="1:27" x14ac:dyDescent="0.25">
      <c r="A45" s="2" t="s">
        <v>78</v>
      </c>
      <c r="B45" s="2" t="s">
        <v>78</v>
      </c>
      <c r="C45" s="2" t="s">
        <v>683</v>
      </c>
      <c r="D45" s="2" t="s">
        <v>684</v>
      </c>
      <c r="E45" s="2" t="s">
        <v>186</v>
      </c>
      <c r="F45" s="2" t="s">
        <v>685</v>
      </c>
      <c r="G45" s="2" t="s">
        <v>686</v>
      </c>
      <c r="H45" s="2" t="s">
        <v>271</v>
      </c>
      <c r="I45" s="2" t="s">
        <v>566</v>
      </c>
      <c r="J45" s="2" t="s">
        <v>161</v>
      </c>
      <c r="K45" s="2" t="s">
        <v>162</v>
      </c>
      <c r="L45" s="2" t="s">
        <v>203</v>
      </c>
      <c r="M45" s="2" t="s">
        <v>184</v>
      </c>
      <c r="N45" s="2" t="s">
        <v>281</v>
      </c>
      <c r="O45" s="2" t="s">
        <v>83</v>
      </c>
      <c r="P45" s="2" t="s">
        <v>91</v>
      </c>
      <c r="Q45" s="5">
        <v>8900</v>
      </c>
      <c r="R45" s="5">
        <v>3.681</v>
      </c>
      <c r="S45" s="5">
        <v>17579</v>
      </c>
      <c r="T45" s="5">
        <v>0</v>
      </c>
      <c r="U45" s="5">
        <v>5759.0386099999996</v>
      </c>
      <c r="V45" s="6">
        <v>2.7E-6</v>
      </c>
      <c r="W45" s="6">
        <v>1.0337799999999999E-2</v>
      </c>
      <c r="X45" s="6">
        <v>1.2645E-3</v>
      </c>
      <c r="Y45" s="9">
        <v>74297391</v>
      </c>
      <c r="Z45" s="64" t="s">
        <v>4</v>
      </c>
      <c r="AA45" s="64" t="s">
        <v>1</v>
      </c>
    </row>
    <row r="46" spans="1:27" x14ac:dyDescent="0.25">
      <c r="A46" s="2" t="s">
        <v>78</v>
      </c>
      <c r="B46" s="2" t="s">
        <v>78</v>
      </c>
      <c r="C46" s="2" t="s">
        <v>687</v>
      </c>
      <c r="D46" s="2" t="s">
        <v>688</v>
      </c>
      <c r="E46" s="2" t="s">
        <v>186</v>
      </c>
      <c r="F46" s="2" t="s">
        <v>689</v>
      </c>
      <c r="G46" s="2" t="s">
        <v>690</v>
      </c>
      <c r="H46" s="2" t="s">
        <v>271</v>
      </c>
      <c r="I46" s="2" t="s">
        <v>566</v>
      </c>
      <c r="J46" s="2" t="s">
        <v>161</v>
      </c>
      <c r="K46" s="2" t="s">
        <v>162</v>
      </c>
      <c r="L46" s="2" t="s">
        <v>203</v>
      </c>
      <c r="M46" s="2" t="s">
        <v>184</v>
      </c>
      <c r="N46" s="2" t="s">
        <v>663</v>
      </c>
      <c r="O46" s="2" t="s">
        <v>83</v>
      </c>
      <c r="P46" s="2" t="s">
        <v>91</v>
      </c>
      <c r="Q46" s="5">
        <v>7700</v>
      </c>
      <c r="R46" s="5">
        <v>3.681</v>
      </c>
      <c r="S46" s="5">
        <v>48157</v>
      </c>
      <c r="T46" s="5">
        <v>0</v>
      </c>
      <c r="U46" s="5">
        <v>13649.4756</v>
      </c>
      <c r="V46" s="6">
        <v>8.3000000000000002E-6</v>
      </c>
      <c r="W46" s="6">
        <v>2.4501700000000001E-2</v>
      </c>
      <c r="X46" s="6">
        <v>2.9969000000000003E-3</v>
      </c>
      <c r="Y46" s="9">
        <v>70733191</v>
      </c>
      <c r="Z46" s="64" t="s">
        <v>4</v>
      </c>
      <c r="AA46" s="64" t="s">
        <v>1</v>
      </c>
    </row>
    <row r="47" spans="1:27" x14ac:dyDescent="0.25">
      <c r="A47" s="2" t="s">
        <v>78</v>
      </c>
      <c r="B47" s="2" t="s">
        <v>78</v>
      </c>
      <c r="C47" s="2" t="s">
        <v>691</v>
      </c>
      <c r="D47" s="2" t="s">
        <v>692</v>
      </c>
      <c r="E47" s="2" t="s">
        <v>186</v>
      </c>
      <c r="F47" s="2" t="s">
        <v>691</v>
      </c>
      <c r="G47" s="2" t="s">
        <v>693</v>
      </c>
      <c r="H47" s="2" t="s">
        <v>271</v>
      </c>
      <c r="I47" s="2" t="s">
        <v>566</v>
      </c>
      <c r="J47" s="2" t="s">
        <v>161</v>
      </c>
      <c r="K47" s="2" t="s">
        <v>162</v>
      </c>
      <c r="L47" s="2" t="s">
        <v>203</v>
      </c>
      <c r="M47" s="2" t="s">
        <v>648</v>
      </c>
      <c r="N47" s="2" t="s">
        <v>694</v>
      </c>
      <c r="O47" s="2" t="s">
        <v>83</v>
      </c>
      <c r="P47" s="2" t="s">
        <v>91</v>
      </c>
      <c r="Q47" s="5">
        <v>3900</v>
      </c>
      <c r="R47" s="5">
        <v>3.681</v>
      </c>
      <c r="S47" s="5">
        <v>73263</v>
      </c>
      <c r="T47" s="5">
        <v>0</v>
      </c>
      <c r="U47" s="5">
        <v>10517.56301</v>
      </c>
      <c r="V47" s="6">
        <v>8.6999999999999997E-6</v>
      </c>
      <c r="W47" s="6">
        <v>1.8879699999999999E-2</v>
      </c>
      <c r="X47" s="6">
        <v>2.3092999999999998E-3</v>
      </c>
      <c r="Y47" s="9">
        <v>70462866</v>
      </c>
      <c r="Z47" s="64" t="s">
        <v>4</v>
      </c>
      <c r="AA47" s="64" t="s">
        <v>1</v>
      </c>
    </row>
    <row r="48" spans="1:27" x14ac:dyDescent="0.25">
      <c r="A48" s="2" t="s">
        <v>78</v>
      </c>
      <c r="B48" s="2" t="s">
        <v>78</v>
      </c>
      <c r="C48" s="2" t="s">
        <v>695</v>
      </c>
      <c r="D48" s="2" t="s">
        <v>696</v>
      </c>
      <c r="E48" s="2" t="s">
        <v>186</v>
      </c>
      <c r="F48" s="2" t="s">
        <v>695</v>
      </c>
      <c r="G48" s="2" t="s">
        <v>697</v>
      </c>
      <c r="H48" s="2" t="s">
        <v>271</v>
      </c>
      <c r="I48" s="2" t="s">
        <v>566</v>
      </c>
      <c r="J48" s="2" t="s">
        <v>161</v>
      </c>
      <c r="K48" s="2" t="s">
        <v>162</v>
      </c>
      <c r="L48" s="2" t="s">
        <v>203</v>
      </c>
      <c r="M48" s="2" t="s">
        <v>648</v>
      </c>
      <c r="N48" s="2" t="s">
        <v>667</v>
      </c>
      <c r="O48" s="2" t="s">
        <v>83</v>
      </c>
      <c r="P48" s="2" t="s">
        <v>91</v>
      </c>
      <c r="Q48" s="5">
        <v>7420</v>
      </c>
      <c r="R48" s="5">
        <v>3.681</v>
      </c>
      <c r="S48" s="5">
        <v>18049</v>
      </c>
      <c r="T48" s="5">
        <v>0</v>
      </c>
      <c r="U48" s="5">
        <v>4929.7269699999997</v>
      </c>
      <c r="V48" s="6">
        <v>4.5000000000000001E-6</v>
      </c>
      <c r="W48" s="6">
        <v>8.8491999999999998E-3</v>
      </c>
      <c r="X48" s="6">
        <v>1.0824000000000001E-3</v>
      </c>
      <c r="Y48" s="9">
        <v>70460340</v>
      </c>
      <c r="Z48" s="64" t="s">
        <v>4</v>
      </c>
      <c r="AA48" s="64" t="s">
        <v>1</v>
      </c>
    </row>
    <row r="49" spans="1:27" x14ac:dyDescent="0.25">
      <c r="A49" s="2" t="s">
        <v>78</v>
      </c>
      <c r="B49" s="2" t="s">
        <v>78</v>
      </c>
      <c r="C49" s="2" t="s">
        <v>698</v>
      </c>
      <c r="D49" s="2" t="s">
        <v>699</v>
      </c>
      <c r="E49" s="2" t="s">
        <v>186</v>
      </c>
      <c r="F49" s="2" t="s">
        <v>700</v>
      </c>
      <c r="G49" s="2" t="s">
        <v>701</v>
      </c>
      <c r="H49" s="2" t="s">
        <v>271</v>
      </c>
      <c r="I49" s="2" t="s">
        <v>566</v>
      </c>
      <c r="J49" s="2" t="s">
        <v>161</v>
      </c>
      <c r="K49" s="2" t="s">
        <v>82</v>
      </c>
      <c r="L49" s="2" t="s">
        <v>203</v>
      </c>
      <c r="M49" s="2" t="s">
        <v>201</v>
      </c>
      <c r="N49" s="2" t="s">
        <v>649</v>
      </c>
      <c r="O49" s="2" t="s">
        <v>83</v>
      </c>
      <c r="P49" s="2" t="s">
        <v>91</v>
      </c>
      <c r="Q49" s="5">
        <v>101</v>
      </c>
      <c r="R49" s="5">
        <v>3.681</v>
      </c>
      <c r="S49" s="5">
        <v>4422</v>
      </c>
      <c r="T49" s="5">
        <v>0</v>
      </c>
      <c r="U49" s="5">
        <v>16.440149999999999</v>
      </c>
      <c r="V49" s="6">
        <v>9.0000000000000007E-7</v>
      </c>
      <c r="W49" s="6">
        <v>2.9499999999999999E-5</v>
      </c>
      <c r="X49" s="6">
        <v>3.6000000000000003E-6</v>
      </c>
      <c r="Y49" s="9">
        <v>77379592</v>
      </c>
      <c r="Z49" s="64" t="s">
        <v>4</v>
      </c>
      <c r="AA49" s="64" t="s">
        <v>1</v>
      </c>
    </row>
    <row r="50" spans="1:27" x14ac:dyDescent="0.25">
      <c r="A50" s="2" t="s">
        <v>78</v>
      </c>
      <c r="B50" s="2" t="s">
        <v>78</v>
      </c>
      <c r="C50" s="2" t="s">
        <v>702</v>
      </c>
      <c r="D50" s="2" t="s">
        <v>703</v>
      </c>
      <c r="E50" s="2" t="s">
        <v>186</v>
      </c>
      <c r="F50" s="2" t="s">
        <v>704</v>
      </c>
      <c r="G50" s="2" t="s">
        <v>705</v>
      </c>
      <c r="H50" s="2" t="s">
        <v>271</v>
      </c>
      <c r="I50" s="2" t="s">
        <v>566</v>
      </c>
      <c r="J50" s="2" t="s">
        <v>161</v>
      </c>
      <c r="K50" s="2" t="s">
        <v>162</v>
      </c>
      <c r="L50" s="2" t="s">
        <v>203</v>
      </c>
      <c r="M50" s="2" t="s">
        <v>648</v>
      </c>
      <c r="N50" s="2" t="s">
        <v>649</v>
      </c>
      <c r="O50" s="2" t="s">
        <v>83</v>
      </c>
      <c r="P50" s="2" t="s">
        <v>91</v>
      </c>
      <c r="Q50" s="5">
        <v>42</v>
      </c>
      <c r="R50" s="5">
        <v>3.681</v>
      </c>
      <c r="S50" s="5">
        <v>22587</v>
      </c>
      <c r="T50" s="5">
        <v>0</v>
      </c>
      <c r="U50" s="5">
        <v>34.91995</v>
      </c>
      <c r="V50" s="6">
        <v>8.0000000000000007E-7</v>
      </c>
      <c r="W50" s="6">
        <v>6.2700000000000006E-5</v>
      </c>
      <c r="X50" s="6">
        <v>7.6999999999999991E-6</v>
      </c>
      <c r="Y50" s="9">
        <v>77884518</v>
      </c>
      <c r="Z50" s="64" t="s">
        <v>4</v>
      </c>
      <c r="AA50" s="64" t="s">
        <v>1</v>
      </c>
    </row>
    <row r="51" spans="1:27" x14ac:dyDescent="0.25">
      <c r="A51" s="2" t="s">
        <v>78</v>
      </c>
      <c r="B51" s="2" t="s">
        <v>78</v>
      </c>
      <c r="C51" s="2" t="s">
        <v>706</v>
      </c>
      <c r="D51" s="2" t="s">
        <v>707</v>
      </c>
      <c r="E51" s="2" t="s">
        <v>186</v>
      </c>
      <c r="F51" s="2" t="s">
        <v>706</v>
      </c>
      <c r="G51" s="2" t="s">
        <v>708</v>
      </c>
      <c r="H51" s="2" t="s">
        <v>271</v>
      </c>
      <c r="I51" s="2" t="s">
        <v>566</v>
      </c>
      <c r="J51" s="2" t="s">
        <v>161</v>
      </c>
      <c r="K51" s="2" t="s">
        <v>709</v>
      </c>
      <c r="L51" s="2" t="s">
        <v>203</v>
      </c>
      <c r="M51" s="2" t="s">
        <v>201</v>
      </c>
      <c r="N51" s="2" t="s">
        <v>710</v>
      </c>
      <c r="O51" s="2" t="s">
        <v>83</v>
      </c>
      <c r="P51" s="2" t="s">
        <v>91</v>
      </c>
      <c r="Q51" s="5">
        <v>14300</v>
      </c>
      <c r="R51" s="5">
        <v>3.681</v>
      </c>
      <c r="S51" s="5">
        <v>5431</v>
      </c>
      <c r="T51" s="5">
        <v>5.7914000000000003</v>
      </c>
      <c r="U51" s="5">
        <v>2880.1045800000002</v>
      </c>
      <c r="V51" s="6">
        <v>2.8900000000000001E-5</v>
      </c>
      <c r="W51" s="6">
        <v>5.1700000000000001E-3</v>
      </c>
      <c r="X51" s="6">
        <v>6.3240000000000008E-4</v>
      </c>
      <c r="Y51" s="9">
        <v>76098599</v>
      </c>
      <c r="Z51" s="64" t="s">
        <v>4</v>
      </c>
      <c r="AA51" s="64" t="s">
        <v>1</v>
      </c>
    </row>
    <row r="52" spans="1:27" x14ac:dyDescent="0.25">
      <c r="A52" s="2" t="s">
        <v>78</v>
      </c>
      <c r="B52" s="2" t="s">
        <v>78</v>
      </c>
      <c r="C52" s="2" t="s">
        <v>711</v>
      </c>
      <c r="D52" s="2" t="s">
        <v>712</v>
      </c>
      <c r="E52" s="2" t="s">
        <v>186</v>
      </c>
      <c r="F52" s="2" t="s">
        <v>713</v>
      </c>
      <c r="G52" s="2" t="s">
        <v>714</v>
      </c>
      <c r="H52" s="2" t="s">
        <v>271</v>
      </c>
      <c r="I52" s="2" t="s">
        <v>566</v>
      </c>
      <c r="J52" s="2" t="s">
        <v>161</v>
      </c>
      <c r="K52" s="2" t="s">
        <v>715</v>
      </c>
      <c r="L52" s="2" t="s">
        <v>203</v>
      </c>
      <c r="M52" s="2" t="s">
        <v>716</v>
      </c>
      <c r="N52" s="2" t="s">
        <v>717</v>
      </c>
      <c r="O52" s="2" t="s">
        <v>83</v>
      </c>
      <c r="P52" s="2" t="s">
        <v>88</v>
      </c>
      <c r="Q52" s="5">
        <v>15000000</v>
      </c>
      <c r="R52" s="5">
        <v>3.9790999999999999</v>
      </c>
      <c r="S52" s="5">
        <v>106</v>
      </c>
      <c r="T52" s="5">
        <v>0</v>
      </c>
      <c r="U52" s="5">
        <v>63267.69</v>
      </c>
      <c r="V52" s="6">
        <v>0.29091819999999996</v>
      </c>
      <c r="W52" s="6">
        <v>0.1135694</v>
      </c>
      <c r="X52" s="6">
        <v>1.3891199999999999E-2</v>
      </c>
      <c r="Y52" s="9">
        <v>78551744</v>
      </c>
      <c r="Z52" s="64" t="s">
        <v>4</v>
      </c>
      <c r="AA52" s="64" t="s">
        <v>1</v>
      </c>
    </row>
    <row r="53" spans="1:27" x14ac:dyDescent="0.25">
      <c r="A53" s="2" t="s">
        <v>78</v>
      </c>
      <c r="B53" s="2" t="s">
        <v>78</v>
      </c>
      <c r="C53" s="2" t="s">
        <v>718</v>
      </c>
      <c r="D53" s="2" t="s">
        <v>719</v>
      </c>
      <c r="E53" s="2" t="s">
        <v>186</v>
      </c>
      <c r="F53" s="2" t="s">
        <v>720</v>
      </c>
      <c r="G53" s="2" t="s">
        <v>721</v>
      </c>
      <c r="H53" s="2" t="s">
        <v>271</v>
      </c>
      <c r="I53" s="2" t="s">
        <v>566</v>
      </c>
      <c r="J53" s="2" t="s">
        <v>161</v>
      </c>
      <c r="K53" s="2" t="s">
        <v>162</v>
      </c>
      <c r="L53" s="2" t="s">
        <v>203</v>
      </c>
      <c r="M53" s="2" t="s">
        <v>648</v>
      </c>
      <c r="N53" s="2" t="s">
        <v>667</v>
      </c>
      <c r="O53" s="2" t="s">
        <v>83</v>
      </c>
      <c r="P53" s="2" t="s">
        <v>91</v>
      </c>
      <c r="Q53" s="5">
        <v>1145</v>
      </c>
      <c r="R53" s="5">
        <v>3.681</v>
      </c>
      <c r="S53" s="5">
        <v>132541</v>
      </c>
      <c r="T53" s="5">
        <v>0</v>
      </c>
      <c r="U53" s="5">
        <v>5586.2651699999997</v>
      </c>
      <c r="V53" s="6">
        <v>2.3999999999999999E-6</v>
      </c>
      <c r="W53" s="6">
        <v>1.0027699999999999E-2</v>
      </c>
      <c r="X53" s="6">
        <v>1.2264999999999999E-3</v>
      </c>
      <c r="Y53" s="9">
        <v>74182429</v>
      </c>
      <c r="Z53" s="64" t="s">
        <v>4</v>
      </c>
      <c r="AA53" s="64" t="s">
        <v>1</v>
      </c>
    </row>
    <row r="54" spans="1:27" x14ac:dyDescent="0.25">
      <c r="A54" s="2" t="s">
        <v>78</v>
      </c>
      <c r="B54" s="2" t="s">
        <v>78</v>
      </c>
      <c r="C54" s="2" t="s">
        <v>722</v>
      </c>
      <c r="D54" s="2" t="s">
        <v>723</v>
      </c>
      <c r="E54" s="2" t="s">
        <v>186</v>
      </c>
      <c r="F54" s="2" t="s">
        <v>722</v>
      </c>
      <c r="G54" s="2" t="s">
        <v>724</v>
      </c>
      <c r="H54" s="2" t="s">
        <v>271</v>
      </c>
      <c r="I54" s="2" t="s">
        <v>566</v>
      </c>
      <c r="J54" s="2" t="s">
        <v>161</v>
      </c>
      <c r="K54" s="2" t="s">
        <v>162</v>
      </c>
      <c r="L54" s="2" t="s">
        <v>203</v>
      </c>
      <c r="M54" s="2" t="s">
        <v>648</v>
      </c>
      <c r="N54" s="2" t="s">
        <v>649</v>
      </c>
      <c r="O54" s="2" t="s">
        <v>83</v>
      </c>
      <c r="P54" s="2" t="s">
        <v>91</v>
      </c>
      <c r="Q54" s="5">
        <v>26</v>
      </c>
      <c r="R54" s="5">
        <v>3.681</v>
      </c>
      <c r="S54" s="5">
        <v>1098</v>
      </c>
      <c r="T54" s="5">
        <v>0</v>
      </c>
      <c r="U54" s="5">
        <v>1.0508500000000001</v>
      </c>
      <c r="V54" s="6">
        <v>1.0000000000000001E-7</v>
      </c>
      <c r="W54" s="6">
        <v>1.9E-6</v>
      </c>
      <c r="X54" s="6">
        <v>2.0000000000000002E-7</v>
      </c>
      <c r="Y54" s="9">
        <v>78108206</v>
      </c>
      <c r="Z54" s="64" t="s">
        <v>4</v>
      </c>
      <c r="AA54" s="64" t="s">
        <v>1</v>
      </c>
    </row>
    <row r="55" spans="1:27" x14ac:dyDescent="0.25">
      <c r="A55" s="2" t="s">
        <v>78</v>
      </c>
      <c r="B55" s="2" t="s">
        <v>93</v>
      </c>
      <c r="C55" s="2" t="s">
        <v>564</v>
      </c>
      <c r="D55" s="2" t="s">
        <v>565</v>
      </c>
      <c r="E55" s="2" t="s">
        <v>199</v>
      </c>
      <c r="F55" s="2" t="s">
        <v>564</v>
      </c>
      <c r="G55" s="9">
        <v>1091065</v>
      </c>
      <c r="H55" s="2" t="s">
        <v>201</v>
      </c>
      <c r="I55" s="2" t="s">
        <v>566</v>
      </c>
      <c r="J55" s="2" t="s">
        <v>82</v>
      </c>
      <c r="K55" s="2" t="s">
        <v>82</v>
      </c>
      <c r="L55" s="2" t="s">
        <v>203</v>
      </c>
      <c r="M55" s="2" t="s">
        <v>113</v>
      </c>
      <c r="N55" s="2" t="s">
        <v>567</v>
      </c>
      <c r="O55" s="2" t="s">
        <v>83</v>
      </c>
      <c r="P55" s="2" t="s">
        <v>86</v>
      </c>
      <c r="Q55" s="5">
        <v>1671</v>
      </c>
      <c r="R55" s="5">
        <v>1</v>
      </c>
      <c r="S55" s="5">
        <v>3622</v>
      </c>
      <c r="T55" s="5">
        <v>0</v>
      </c>
      <c r="U55" s="5">
        <v>60.523620000000001</v>
      </c>
      <c r="V55" s="6">
        <v>1.52E-5</v>
      </c>
      <c r="W55" s="6">
        <v>1.086E-4</v>
      </c>
      <c r="X55" s="6">
        <v>1.33E-5</v>
      </c>
      <c r="Y55" s="2" t="s">
        <v>3</v>
      </c>
      <c r="Z55" s="64" t="s">
        <v>4</v>
      </c>
      <c r="AA55" s="64" t="s">
        <v>1</v>
      </c>
    </row>
    <row r="56" spans="1:27" x14ac:dyDescent="0.25">
      <c r="A56" s="2" t="s">
        <v>78</v>
      </c>
      <c r="B56" s="2" t="s">
        <v>93</v>
      </c>
      <c r="C56" s="2" t="s">
        <v>289</v>
      </c>
      <c r="D56" s="2" t="s">
        <v>446</v>
      </c>
      <c r="E56" s="2" t="s">
        <v>199</v>
      </c>
      <c r="F56" s="2" t="s">
        <v>289</v>
      </c>
      <c r="G56" s="9">
        <v>604611</v>
      </c>
      <c r="H56" s="2" t="s">
        <v>201</v>
      </c>
      <c r="I56" s="2" t="s">
        <v>566</v>
      </c>
      <c r="J56" s="2" t="s">
        <v>82</v>
      </c>
      <c r="K56" s="2" t="s">
        <v>82</v>
      </c>
      <c r="L56" s="2" t="s">
        <v>203</v>
      </c>
      <c r="M56" s="2" t="s">
        <v>113</v>
      </c>
      <c r="N56" s="2" t="s">
        <v>413</v>
      </c>
      <c r="O56" s="2" t="s">
        <v>83</v>
      </c>
      <c r="P56" s="2" t="s">
        <v>86</v>
      </c>
      <c r="Q56" s="5">
        <v>13844</v>
      </c>
      <c r="R56" s="5">
        <v>1</v>
      </c>
      <c r="S56" s="5">
        <v>3100</v>
      </c>
      <c r="T56" s="5">
        <v>3.3184999999999998</v>
      </c>
      <c r="U56" s="5">
        <v>432.48250999999999</v>
      </c>
      <c r="V56" s="6">
        <v>9.0000000000000002E-6</v>
      </c>
      <c r="W56" s="6">
        <v>7.7630000000000006E-4</v>
      </c>
      <c r="X56" s="6">
        <v>9.4999999999999992E-5</v>
      </c>
      <c r="Y56" s="2" t="s">
        <v>3</v>
      </c>
      <c r="Z56" s="64" t="s">
        <v>4</v>
      </c>
      <c r="AA56" s="64" t="s">
        <v>1</v>
      </c>
    </row>
    <row r="57" spans="1:27" x14ac:dyDescent="0.25">
      <c r="A57" s="2" t="s">
        <v>78</v>
      </c>
      <c r="B57" s="2" t="s">
        <v>93</v>
      </c>
      <c r="C57" s="2" t="s">
        <v>568</v>
      </c>
      <c r="D57" s="2" t="s">
        <v>569</v>
      </c>
      <c r="E57" s="2" t="s">
        <v>199</v>
      </c>
      <c r="F57" s="2" t="s">
        <v>570</v>
      </c>
      <c r="G57" s="9">
        <v>256016</v>
      </c>
      <c r="H57" s="2" t="s">
        <v>201</v>
      </c>
      <c r="I57" s="2" t="s">
        <v>566</v>
      </c>
      <c r="J57" s="2" t="s">
        <v>82</v>
      </c>
      <c r="K57" s="2" t="s">
        <v>82</v>
      </c>
      <c r="L57" s="2" t="s">
        <v>203</v>
      </c>
      <c r="M57" s="2" t="s">
        <v>113</v>
      </c>
      <c r="N57" s="2" t="s">
        <v>571</v>
      </c>
      <c r="O57" s="2" t="s">
        <v>83</v>
      </c>
      <c r="P57" s="2" t="s">
        <v>86</v>
      </c>
      <c r="Q57" s="5">
        <v>182</v>
      </c>
      <c r="R57" s="5">
        <v>1</v>
      </c>
      <c r="S57" s="5">
        <v>30030</v>
      </c>
      <c r="T57" s="5">
        <v>0</v>
      </c>
      <c r="U57" s="5">
        <v>54.654600000000002</v>
      </c>
      <c r="V57" s="6">
        <v>1.1800000000000001E-5</v>
      </c>
      <c r="W57" s="6">
        <v>9.8099999999999999E-5</v>
      </c>
      <c r="X57" s="6">
        <v>1.1999999999999999E-5</v>
      </c>
      <c r="Y57" s="2" t="s">
        <v>3</v>
      </c>
      <c r="Z57" s="64" t="s">
        <v>4</v>
      </c>
      <c r="AA57" s="64" t="s">
        <v>1</v>
      </c>
    </row>
    <row r="58" spans="1:27" x14ac:dyDescent="0.25">
      <c r="A58" s="2" t="s">
        <v>78</v>
      </c>
      <c r="B58" s="2" t="s">
        <v>93</v>
      </c>
      <c r="C58" s="2" t="s">
        <v>428</v>
      </c>
      <c r="D58" s="2" t="s">
        <v>429</v>
      </c>
      <c r="E58" s="2" t="s">
        <v>199</v>
      </c>
      <c r="F58" s="2" t="s">
        <v>572</v>
      </c>
      <c r="G58" s="9">
        <v>224014</v>
      </c>
      <c r="H58" s="2" t="s">
        <v>201</v>
      </c>
      <c r="I58" s="2" t="s">
        <v>566</v>
      </c>
      <c r="J58" s="2" t="s">
        <v>82</v>
      </c>
      <c r="K58" s="2" t="s">
        <v>82</v>
      </c>
      <c r="L58" s="2" t="s">
        <v>203</v>
      </c>
      <c r="M58" s="2" t="s">
        <v>113</v>
      </c>
      <c r="N58" s="2" t="s">
        <v>214</v>
      </c>
      <c r="O58" s="2" t="s">
        <v>83</v>
      </c>
      <c r="P58" s="2" t="s">
        <v>86</v>
      </c>
      <c r="Q58" s="5">
        <v>1260</v>
      </c>
      <c r="R58" s="5">
        <v>1</v>
      </c>
      <c r="S58" s="5">
        <v>6569</v>
      </c>
      <c r="T58" s="5">
        <v>0</v>
      </c>
      <c r="U58" s="5">
        <v>82.769400000000005</v>
      </c>
      <c r="V58" s="6">
        <v>1.59E-5</v>
      </c>
      <c r="W58" s="6">
        <v>1.4860000000000001E-4</v>
      </c>
      <c r="X58" s="6">
        <v>1.8199999999999999E-5</v>
      </c>
      <c r="Y58" s="2" t="s">
        <v>3</v>
      </c>
      <c r="Z58" s="64" t="s">
        <v>4</v>
      </c>
      <c r="AA58" s="64" t="s">
        <v>1</v>
      </c>
    </row>
    <row r="59" spans="1:27" x14ac:dyDescent="0.25">
      <c r="A59" s="2" t="s">
        <v>78</v>
      </c>
      <c r="B59" s="2" t="s">
        <v>93</v>
      </c>
      <c r="C59" s="2" t="s">
        <v>573</v>
      </c>
      <c r="D59" s="2" t="s">
        <v>574</v>
      </c>
      <c r="E59" s="2" t="s">
        <v>199</v>
      </c>
      <c r="F59" s="2" t="s">
        <v>575</v>
      </c>
      <c r="G59" s="9">
        <v>475020</v>
      </c>
      <c r="H59" s="2" t="s">
        <v>201</v>
      </c>
      <c r="I59" s="2" t="s">
        <v>566</v>
      </c>
      <c r="J59" s="2" t="s">
        <v>82</v>
      </c>
      <c r="K59" s="2" t="s">
        <v>82</v>
      </c>
      <c r="L59" s="2" t="s">
        <v>203</v>
      </c>
      <c r="M59" s="2" t="s">
        <v>113</v>
      </c>
      <c r="N59" s="2" t="s">
        <v>471</v>
      </c>
      <c r="O59" s="2" t="s">
        <v>83</v>
      </c>
      <c r="P59" s="2" t="s">
        <v>86</v>
      </c>
      <c r="Q59" s="5">
        <v>10500</v>
      </c>
      <c r="R59" s="5">
        <v>1</v>
      </c>
      <c r="S59" s="5">
        <v>935.3</v>
      </c>
      <c r="T59" s="5">
        <v>1.9758</v>
      </c>
      <c r="U59" s="5">
        <v>100.18231</v>
      </c>
      <c r="V59" s="6">
        <v>8.8999999999999995E-6</v>
      </c>
      <c r="W59" s="6">
        <v>1.7980000000000001E-4</v>
      </c>
      <c r="X59" s="6">
        <v>2.2000000000000003E-5</v>
      </c>
      <c r="Y59" s="2" t="s">
        <v>3</v>
      </c>
      <c r="Z59" s="64" t="s">
        <v>4</v>
      </c>
      <c r="AA59" s="64" t="s">
        <v>1</v>
      </c>
    </row>
    <row r="60" spans="1:27" x14ac:dyDescent="0.25">
      <c r="A60" s="2" t="s">
        <v>78</v>
      </c>
      <c r="B60" s="2" t="s">
        <v>93</v>
      </c>
      <c r="C60" s="2" t="s">
        <v>576</v>
      </c>
      <c r="D60" s="2" t="s">
        <v>577</v>
      </c>
      <c r="E60" s="2" t="s">
        <v>199</v>
      </c>
      <c r="F60" s="2" t="s">
        <v>576</v>
      </c>
      <c r="G60" s="9">
        <v>230011</v>
      </c>
      <c r="H60" s="2" t="s">
        <v>201</v>
      </c>
      <c r="I60" s="2" t="s">
        <v>566</v>
      </c>
      <c r="J60" s="2" t="s">
        <v>82</v>
      </c>
      <c r="K60" s="2" t="s">
        <v>82</v>
      </c>
      <c r="L60" s="2" t="s">
        <v>203</v>
      </c>
      <c r="M60" s="2" t="s">
        <v>113</v>
      </c>
      <c r="N60" s="2" t="s">
        <v>578</v>
      </c>
      <c r="O60" s="2" t="s">
        <v>83</v>
      </c>
      <c r="P60" s="2" t="s">
        <v>86</v>
      </c>
      <c r="Q60" s="5">
        <v>60850</v>
      </c>
      <c r="R60" s="5">
        <v>1</v>
      </c>
      <c r="S60" s="5">
        <v>473</v>
      </c>
      <c r="T60" s="5">
        <v>0</v>
      </c>
      <c r="U60" s="5">
        <v>287.82049999999998</v>
      </c>
      <c r="V60" s="6">
        <v>2.19E-5</v>
      </c>
      <c r="W60" s="6">
        <v>5.1670000000000004E-4</v>
      </c>
      <c r="X60" s="6">
        <v>6.3200000000000005E-5</v>
      </c>
      <c r="Y60" s="2" t="s">
        <v>3</v>
      </c>
      <c r="Z60" s="64" t="s">
        <v>4</v>
      </c>
      <c r="AA60" s="64" t="s">
        <v>1</v>
      </c>
    </row>
    <row r="61" spans="1:27" x14ac:dyDescent="0.25">
      <c r="A61" s="2" t="s">
        <v>78</v>
      </c>
      <c r="B61" s="2" t="s">
        <v>93</v>
      </c>
      <c r="C61" s="2" t="s">
        <v>579</v>
      </c>
      <c r="D61" s="2" t="s">
        <v>580</v>
      </c>
      <c r="E61" s="2" t="s">
        <v>199</v>
      </c>
      <c r="F61" s="2" t="s">
        <v>581</v>
      </c>
      <c r="G61" s="9">
        <v>273011</v>
      </c>
      <c r="H61" s="2" t="s">
        <v>201</v>
      </c>
      <c r="I61" s="2" t="s">
        <v>566</v>
      </c>
      <c r="J61" s="2" t="s">
        <v>82</v>
      </c>
      <c r="K61" s="2" t="s">
        <v>82</v>
      </c>
      <c r="L61" s="2" t="s">
        <v>203</v>
      </c>
      <c r="M61" s="2" t="s">
        <v>113</v>
      </c>
      <c r="N61" s="2" t="s">
        <v>537</v>
      </c>
      <c r="O61" s="2" t="s">
        <v>83</v>
      </c>
      <c r="P61" s="2" t="s">
        <v>86</v>
      </c>
      <c r="Q61" s="5">
        <v>157</v>
      </c>
      <c r="R61" s="5">
        <v>1</v>
      </c>
      <c r="S61" s="5">
        <v>95150</v>
      </c>
      <c r="T61" s="5">
        <v>0</v>
      </c>
      <c r="U61" s="5">
        <v>149.38550000000001</v>
      </c>
      <c r="V61" s="6">
        <v>2.3999999999999999E-6</v>
      </c>
      <c r="W61" s="6">
        <v>2.6820000000000001E-4</v>
      </c>
      <c r="X61" s="6">
        <v>3.2799999999999998E-5</v>
      </c>
      <c r="Y61" s="2" t="s">
        <v>3</v>
      </c>
      <c r="Z61" s="64" t="s">
        <v>4</v>
      </c>
      <c r="AA61" s="64" t="s">
        <v>1</v>
      </c>
    </row>
    <row r="62" spans="1:27" x14ac:dyDescent="0.25">
      <c r="A62" s="2" t="s">
        <v>78</v>
      </c>
      <c r="B62" s="2" t="s">
        <v>93</v>
      </c>
      <c r="C62" s="2" t="s">
        <v>582</v>
      </c>
      <c r="D62" s="2" t="s">
        <v>583</v>
      </c>
      <c r="E62" s="2" t="s">
        <v>199</v>
      </c>
      <c r="F62" s="2" t="s">
        <v>584</v>
      </c>
      <c r="G62" s="9">
        <v>767012</v>
      </c>
      <c r="H62" s="2" t="s">
        <v>201</v>
      </c>
      <c r="I62" s="2" t="s">
        <v>566</v>
      </c>
      <c r="J62" s="2" t="s">
        <v>82</v>
      </c>
      <c r="K62" s="2" t="s">
        <v>82</v>
      </c>
      <c r="L62" s="2" t="s">
        <v>203</v>
      </c>
      <c r="M62" s="2" t="s">
        <v>113</v>
      </c>
      <c r="N62" s="2" t="s">
        <v>214</v>
      </c>
      <c r="O62" s="2" t="s">
        <v>83</v>
      </c>
      <c r="P62" s="2" t="s">
        <v>86</v>
      </c>
      <c r="Q62" s="5">
        <v>1650</v>
      </c>
      <c r="R62" s="5">
        <v>1</v>
      </c>
      <c r="S62" s="5">
        <v>3810</v>
      </c>
      <c r="T62" s="5">
        <v>0</v>
      </c>
      <c r="U62" s="5">
        <v>62.865000000000002</v>
      </c>
      <c r="V62" s="6">
        <v>6.4999999999999996E-6</v>
      </c>
      <c r="W62" s="6">
        <v>1.128E-4</v>
      </c>
      <c r="X62" s="6">
        <v>1.38E-5</v>
      </c>
      <c r="Y62" s="2" t="s">
        <v>3</v>
      </c>
      <c r="Z62" s="64" t="s">
        <v>4</v>
      </c>
      <c r="AA62" s="64" t="s">
        <v>1</v>
      </c>
    </row>
    <row r="63" spans="1:27" x14ac:dyDescent="0.25">
      <c r="A63" s="2" t="s">
        <v>78</v>
      </c>
      <c r="B63" s="2" t="s">
        <v>93</v>
      </c>
      <c r="C63" s="2" t="s">
        <v>585</v>
      </c>
      <c r="D63" s="2" t="s">
        <v>586</v>
      </c>
      <c r="E63" s="2" t="s">
        <v>199</v>
      </c>
      <c r="F63" s="2" t="s">
        <v>585</v>
      </c>
      <c r="G63" s="9">
        <v>445015</v>
      </c>
      <c r="H63" s="2" t="s">
        <v>201</v>
      </c>
      <c r="I63" s="2" t="s">
        <v>566</v>
      </c>
      <c r="J63" s="2" t="s">
        <v>82</v>
      </c>
      <c r="K63" s="2" t="s">
        <v>82</v>
      </c>
      <c r="L63" s="2" t="s">
        <v>203</v>
      </c>
      <c r="M63" s="2" t="s">
        <v>113</v>
      </c>
      <c r="N63" s="2" t="s">
        <v>571</v>
      </c>
      <c r="O63" s="2" t="s">
        <v>83</v>
      </c>
      <c r="P63" s="2" t="s">
        <v>86</v>
      </c>
      <c r="Q63" s="5">
        <v>1226</v>
      </c>
      <c r="R63" s="5">
        <v>1</v>
      </c>
      <c r="S63" s="5">
        <v>8160</v>
      </c>
      <c r="T63" s="5">
        <v>1.5569999999999999</v>
      </c>
      <c r="U63" s="5">
        <v>101.59862</v>
      </c>
      <c r="V63" s="6">
        <v>1.9300000000000002E-5</v>
      </c>
      <c r="W63" s="6">
        <v>1.8239999999999999E-4</v>
      </c>
      <c r="X63" s="6">
        <v>2.2300000000000003E-5</v>
      </c>
      <c r="Y63" s="2" t="s">
        <v>3</v>
      </c>
      <c r="Z63" s="64" t="s">
        <v>4</v>
      </c>
      <c r="AA63" s="64" t="s">
        <v>1</v>
      </c>
    </row>
    <row r="64" spans="1:27" x14ac:dyDescent="0.25">
      <c r="A64" s="2" t="s">
        <v>78</v>
      </c>
      <c r="B64" s="2" t="s">
        <v>93</v>
      </c>
      <c r="C64" s="2" t="s">
        <v>587</v>
      </c>
      <c r="D64" s="2" t="s">
        <v>588</v>
      </c>
      <c r="E64" s="2" t="s">
        <v>199</v>
      </c>
      <c r="F64" s="2" t="s">
        <v>587</v>
      </c>
      <c r="G64" s="9">
        <v>691212</v>
      </c>
      <c r="H64" s="2" t="s">
        <v>201</v>
      </c>
      <c r="I64" s="2" t="s">
        <v>566</v>
      </c>
      <c r="J64" s="2" t="s">
        <v>82</v>
      </c>
      <c r="K64" s="2" t="s">
        <v>82</v>
      </c>
      <c r="L64" s="2" t="s">
        <v>203</v>
      </c>
      <c r="M64" s="2" t="s">
        <v>113</v>
      </c>
      <c r="N64" s="2" t="s">
        <v>413</v>
      </c>
      <c r="O64" s="2" t="s">
        <v>83</v>
      </c>
      <c r="P64" s="2" t="s">
        <v>86</v>
      </c>
      <c r="Q64" s="5">
        <v>16180</v>
      </c>
      <c r="R64" s="5">
        <v>1</v>
      </c>
      <c r="S64" s="5">
        <v>1946</v>
      </c>
      <c r="T64" s="5">
        <v>2.4039999999999999</v>
      </c>
      <c r="U64" s="5">
        <v>317.26688999999999</v>
      </c>
      <c r="V64" s="6">
        <v>1.2999999999999999E-5</v>
      </c>
      <c r="W64" s="6">
        <v>5.6950000000000002E-4</v>
      </c>
      <c r="X64" s="6">
        <v>6.97E-5</v>
      </c>
      <c r="Y64" s="2" t="s">
        <v>3</v>
      </c>
      <c r="Z64" s="64" t="s">
        <v>4</v>
      </c>
      <c r="AA64" s="64" t="s">
        <v>1</v>
      </c>
    </row>
    <row r="65" spans="1:27" x14ac:dyDescent="0.25">
      <c r="A65" s="2" t="s">
        <v>78</v>
      </c>
      <c r="B65" s="2" t="s">
        <v>93</v>
      </c>
      <c r="C65" s="2" t="s">
        <v>589</v>
      </c>
      <c r="D65" s="2" t="s">
        <v>590</v>
      </c>
      <c r="E65" s="2" t="s">
        <v>199</v>
      </c>
      <c r="F65" s="2" t="s">
        <v>589</v>
      </c>
      <c r="G65" s="9">
        <v>695437</v>
      </c>
      <c r="H65" s="2" t="s">
        <v>201</v>
      </c>
      <c r="I65" s="2" t="s">
        <v>566</v>
      </c>
      <c r="J65" s="2" t="s">
        <v>82</v>
      </c>
      <c r="K65" s="2" t="s">
        <v>82</v>
      </c>
      <c r="L65" s="2" t="s">
        <v>203</v>
      </c>
      <c r="M65" s="2" t="s">
        <v>113</v>
      </c>
      <c r="N65" s="2" t="s">
        <v>413</v>
      </c>
      <c r="O65" s="2" t="s">
        <v>83</v>
      </c>
      <c r="P65" s="2" t="s">
        <v>86</v>
      </c>
      <c r="Q65" s="5">
        <v>1040</v>
      </c>
      <c r="R65" s="5">
        <v>1</v>
      </c>
      <c r="S65" s="5">
        <v>14000</v>
      </c>
      <c r="T65" s="5">
        <v>0</v>
      </c>
      <c r="U65" s="5">
        <v>145.6</v>
      </c>
      <c r="V65" s="6">
        <v>3.9999999999999998E-6</v>
      </c>
      <c r="W65" s="6">
        <v>2.6140000000000001E-4</v>
      </c>
      <c r="X65" s="6">
        <v>3.1999999999999999E-5</v>
      </c>
      <c r="Y65" s="2" t="s">
        <v>3</v>
      </c>
      <c r="Z65" s="64" t="s">
        <v>4</v>
      </c>
      <c r="AA65" s="64" t="s">
        <v>1</v>
      </c>
    </row>
    <row r="66" spans="1:27" x14ac:dyDescent="0.25">
      <c r="A66" s="2" t="s">
        <v>78</v>
      </c>
      <c r="B66" s="2" t="s">
        <v>93</v>
      </c>
      <c r="C66" s="2" t="s">
        <v>592</v>
      </c>
      <c r="D66" s="2" t="s">
        <v>593</v>
      </c>
      <c r="E66" s="2" t="s">
        <v>199</v>
      </c>
      <c r="F66" s="2" t="s">
        <v>592</v>
      </c>
      <c r="G66" s="9">
        <v>1081124</v>
      </c>
      <c r="H66" s="2" t="s">
        <v>201</v>
      </c>
      <c r="I66" s="2" t="s">
        <v>566</v>
      </c>
      <c r="J66" s="2" t="s">
        <v>82</v>
      </c>
      <c r="K66" s="2" t="s">
        <v>82</v>
      </c>
      <c r="L66" s="2" t="s">
        <v>203</v>
      </c>
      <c r="M66" s="2" t="s">
        <v>113</v>
      </c>
      <c r="N66" s="2" t="s">
        <v>594</v>
      </c>
      <c r="O66" s="2" t="s">
        <v>83</v>
      </c>
      <c r="P66" s="2" t="s">
        <v>86</v>
      </c>
      <c r="Q66" s="5">
        <v>56</v>
      </c>
      <c r="R66" s="5">
        <v>1</v>
      </c>
      <c r="S66" s="5">
        <v>77500</v>
      </c>
      <c r="T66" s="5">
        <v>0</v>
      </c>
      <c r="U66" s="5">
        <v>43.4</v>
      </c>
      <c r="V66" s="6">
        <v>1.1999999999999999E-6</v>
      </c>
      <c r="W66" s="6">
        <v>7.7899999999999996E-5</v>
      </c>
      <c r="X66" s="6">
        <v>9.5000000000000005E-6</v>
      </c>
      <c r="Y66" s="2" t="s">
        <v>3</v>
      </c>
      <c r="Z66" s="64" t="s">
        <v>4</v>
      </c>
      <c r="AA66" s="64" t="s">
        <v>1</v>
      </c>
    </row>
    <row r="67" spans="1:27" x14ac:dyDescent="0.25">
      <c r="A67" s="2" t="s">
        <v>78</v>
      </c>
      <c r="B67" s="2" t="s">
        <v>93</v>
      </c>
      <c r="C67" s="2" t="s">
        <v>398</v>
      </c>
      <c r="D67" s="2" t="s">
        <v>399</v>
      </c>
      <c r="E67" s="2" t="s">
        <v>199</v>
      </c>
      <c r="F67" s="2" t="s">
        <v>595</v>
      </c>
      <c r="G67" s="9">
        <v>390013</v>
      </c>
      <c r="H67" s="2" t="s">
        <v>201</v>
      </c>
      <c r="I67" s="2" t="s">
        <v>566</v>
      </c>
      <c r="J67" s="2" t="s">
        <v>82</v>
      </c>
      <c r="K67" s="2" t="s">
        <v>82</v>
      </c>
      <c r="L67" s="2" t="s">
        <v>203</v>
      </c>
      <c r="M67" s="2" t="s">
        <v>113</v>
      </c>
      <c r="N67" s="2" t="s">
        <v>204</v>
      </c>
      <c r="O67" s="2" t="s">
        <v>83</v>
      </c>
      <c r="P67" s="2" t="s">
        <v>86</v>
      </c>
      <c r="Q67" s="5">
        <v>3700</v>
      </c>
      <c r="R67" s="5">
        <v>1</v>
      </c>
      <c r="S67" s="5">
        <v>2653</v>
      </c>
      <c r="T67" s="5">
        <v>0.66600000000000004</v>
      </c>
      <c r="U67" s="5">
        <v>98.826999999999998</v>
      </c>
      <c r="V67" s="6">
        <v>2.05E-5</v>
      </c>
      <c r="W67" s="6">
        <v>1.7739999999999998E-4</v>
      </c>
      <c r="X67" s="6">
        <v>2.1699999999999999E-5</v>
      </c>
      <c r="Y67" s="2" t="s">
        <v>3</v>
      </c>
      <c r="Z67" s="64" t="s">
        <v>4</v>
      </c>
      <c r="AA67" s="64" t="s">
        <v>1</v>
      </c>
    </row>
    <row r="68" spans="1:27" x14ac:dyDescent="0.25">
      <c r="A68" s="2" t="s">
        <v>78</v>
      </c>
      <c r="B68" s="2" t="s">
        <v>93</v>
      </c>
      <c r="C68" s="2" t="s">
        <v>283</v>
      </c>
      <c r="D68" s="2" t="s">
        <v>465</v>
      </c>
      <c r="E68" s="2" t="s">
        <v>199</v>
      </c>
      <c r="F68" s="2" t="s">
        <v>596</v>
      </c>
      <c r="G68" s="9">
        <v>662577</v>
      </c>
      <c r="H68" s="2" t="s">
        <v>201</v>
      </c>
      <c r="I68" s="2" t="s">
        <v>566</v>
      </c>
      <c r="J68" s="2" t="s">
        <v>82</v>
      </c>
      <c r="K68" s="2" t="s">
        <v>82</v>
      </c>
      <c r="L68" s="2" t="s">
        <v>203</v>
      </c>
      <c r="M68" s="2" t="s">
        <v>113</v>
      </c>
      <c r="N68" s="2" t="s">
        <v>413</v>
      </c>
      <c r="O68" s="2" t="s">
        <v>83</v>
      </c>
      <c r="P68" s="2" t="s">
        <v>86</v>
      </c>
      <c r="Q68" s="5">
        <v>11160</v>
      </c>
      <c r="R68" s="5">
        <v>1</v>
      </c>
      <c r="S68" s="5">
        <v>3500</v>
      </c>
      <c r="T68" s="5">
        <v>2.9375</v>
      </c>
      <c r="U68" s="5">
        <v>393.53753999999998</v>
      </c>
      <c r="V68" s="6">
        <v>8.3000000000000002E-6</v>
      </c>
      <c r="W68" s="6">
        <v>7.0639999999999993E-4</v>
      </c>
      <c r="X68" s="6">
        <v>8.6399999999999999E-5</v>
      </c>
      <c r="Y68" s="2" t="s">
        <v>3</v>
      </c>
      <c r="Z68" s="64" t="s">
        <v>4</v>
      </c>
      <c r="AA68" s="64" t="s">
        <v>1</v>
      </c>
    </row>
    <row r="69" spans="1:27" x14ac:dyDescent="0.25">
      <c r="A69" s="2" t="s">
        <v>78</v>
      </c>
      <c r="B69" s="2" t="s">
        <v>93</v>
      </c>
      <c r="C69" s="2" t="s">
        <v>354</v>
      </c>
      <c r="D69" s="2" t="s">
        <v>355</v>
      </c>
      <c r="E69" s="2" t="s">
        <v>199</v>
      </c>
      <c r="F69" s="2" t="s">
        <v>354</v>
      </c>
      <c r="G69" s="9">
        <v>1097278</v>
      </c>
      <c r="H69" s="2" t="s">
        <v>201</v>
      </c>
      <c r="I69" s="2" t="s">
        <v>566</v>
      </c>
      <c r="J69" s="2" t="s">
        <v>82</v>
      </c>
      <c r="K69" s="2" t="s">
        <v>82</v>
      </c>
      <c r="L69" s="2" t="s">
        <v>203</v>
      </c>
      <c r="M69" s="2" t="s">
        <v>113</v>
      </c>
      <c r="N69" s="2" t="s">
        <v>204</v>
      </c>
      <c r="O69" s="2" t="s">
        <v>83</v>
      </c>
      <c r="P69" s="2" t="s">
        <v>86</v>
      </c>
      <c r="Q69" s="5">
        <v>5000</v>
      </c>
      <c r="R69" s="5">
        <v>1</v>
      </c>
      <c r="S69" s="5">
        <v>1749</v>
      </c>
      <c r="T69" s="5">
        <v>0</v>
      </c>
      <c r="U69" s="5">
        <v>87.45</v>
      </c>
      <c r="V69" s="6">
        <v>1.06E-5</v>
      </c>
      <c r="W69" s="6">
        <v>1.5699999999999999E-4</v>
      </c>
      <c r="X69" s="6">
        <v>1.9199999999999999E-5</v>
      </c>
      <c r="Y69" s="2" t="s">
        <v>3</v>
      </c>
      <c r="Z69" s="64" t="s">
        <v>4</v>
      </c>
      <c r="AA69" s="64" t="s">
        <v>1</v>
      </c>
    </row>
    <row r="70" spans="1:27" x14ac:dyDescent="0.25">
      <c r="A70" s="2" t="s">
        <v>78</v>
      </c>
      <c r="B70" s="2" t="s">
        <v>93</v>
      </c>
      <c r="C70" s="2" t="s">
        <v>378</v>
      </c>
      <c r="D70" s="2" t="s">
        <v>379</v>
      </c>
      <c r="E70" s="2" t="s">
        <v>199</v>
      </c>
      <c r="F70" s="2" t="s">
        <v>597</v>
      </c>
      <c r="G70" s="9">
        <v>323014</v>
      </c>
      <c r="H70" s="2" t="s">
        <v>201</v>
      </c>
      <c r="I70" s="2" t="s">
        <v>566</v>
      </c>
      <c r="J70" s="2" t="s">
        <v>82</v>
      </c>
      <c r="K70" s="2" t="s">
        <v>82</v>
      </c>
      <c r="L70" s="2" t="s">
        <v>203</v>
      </c>
      <c r="M70" s="2" t="s">
        <v>113</v>
      </c>
      <c r="N70" s="2" t="s">
        <v>204</v>
      </c>
      <c r="O70" s="2" t="s">
        <v>83</v>
      </c>
      <c r="P70" s="2" t="s">
        <v>86</v>
      </c>
      <c r="Q70" s="5">
        <v>107</v>
      </c>
      <c r="R70" s="5">
        <v>1</v>
      </c>
      <c r="S70" s="5">
        <v>26900</v>
      </c>
      <c r="T70" s="5">
        <v>0.2702</v>
      </c>
      <c r="U70" s="5">
        <v>29.0532</v>
      </c>
      <c r="V70" s="6">
        <v>2.2000000000000001E-6</v>
      </c>
      <c r="W70" s="6">
        <v>5.2199999999999995E-5</v>
      </c>
      <c r="X70" s="6">
        <v>6.4000000000000006E-6</v>
      </c>
      <c r="Y70" s="2" t="s">
        <v>3</v>
      </c>
      <c r="Z70" s="64" t="s">
        <v>4</v>
      </c>
      <c r="AA70" s="64" t="s">
        <v>1</v>
      </c>
    </row>
    <row r="71" spans="1:27" x14ac:dyDescent="0.25">
      <c r="A71" s="2" t="s">
        <v>78</v>
      </c>
      <c r="B71" s="2" t="s">
        <v>93</v>
      </c>
      <c r="C71" s="2" t="s">
        <v>598</v>
      </c>
      <c r="D71" s="2" t="s">
        <v>599</v>
      </c>
      <c r="E71" s="2" t="s">
        <v>199</v>
      </c>
      <c r="F71" s="2" t="s">
        <v>600</v>
      </c>
      <c r="G71" s="9">
        <v>1083955</v>
      </c>
      <c r="H71" s="2" t="s">
        <v>201</v>
      </c>
      <c r="I71" s="2" t="s">
        <v>566</v>
      </c>
      <c r="J71" s="2" t="s">
        <v>82</v>
      </c>
      <c r="K71" s="2" t="s">
        <v>82</v>
      </c>
      <c r="L71" s="2" t="s">
        <v>203</v>
      </c>
      <c r="M71" s="2" t="s">
        <v>113</v>
      </c>
      <c r="N71" s="2" t="s">
        <v>601</v>
      </c>
      <c r="O71" s="2" t="s">
        <v>83</v>
      </c>
      <c r="P71" s="2" t="s">
        <v>86</v>
      </c>
      <c r="Q71" s="5">
        <v>15873</v>
      </c>
      <c r="R71" s="5">
        <v>1</v>
      </c>
      <c r="S71" s="5">
        <v>9266</v>
      </c>
      <c r="T71" s="5">
        <v>0</v>
      </c>
      <c r="U71" s="5">
        <v>1470.7921799999999</v>
      </c>
      <c r="V71" s="6">
        <v>3.6473E-3</v>
      </c>
      <c r="W71" s="6">
        <v>2.6401999999999997E-3</v>
      </c>
      <c r="X71" s="6">
        <v>3.2289999999999999E-4</v>
      </c>
      <c r="Y71" s="2" t="s">
        <v>3</v>
      </c>
      <c r="Z71" s="64" t="s">
        <v>4</v>
      </c>
      <c r="AA71" s="64" t="s">
        <v>1</v>
      </c>
    </row>
    <row r="72" spans="1:27" x14ac:dyDescent="0.25">
      <c r="A72" s="2" t="s">
        <v>78</v>
      </c>
      <c r="B72" s="2" t="s">
        <v>93</v>
      </c>
      <c r="C72" s="2" t="s">
        <v>602</v>
      </c>
      <c r="D72" s="2" t="s">
        <v>603</v>
      </c>
      <c r="E72" s="2" t="s">
        <v>199</v>
      </c>
      <c r="F72" s="2" t="s">
        <v>604</v>
      </c>
      <c r="G72" s="9">
        <v>1087022</v>
      </c>
      <c r="H72" s="2" t="s">
        <v>201</v>
      </c>
      <c r="I72" s="2" t="s">
        <v>566</v>
      </c>
      <c r="J72" s="2" t="s">
        <v>82</v>
      </c>
      <c r="K72" s="2" t="s">
        <v>82</v>
      </c>
      <c r="L72" s="2" t="s">
        <v>203</v>
      </c>
      <c r="M72" s="2" t="s">
        <v>113</v>
      </c>
      <c r="N72" s="2" t="s">
        <v>518</v>
      </c>
      <c r="O72" s="2" t="s">
        <v>83</v>
      </c>
      <c r="P72" s="2" t="s">
        <v>86</v>
      </c>
      <c r="Q72" s="5">
        <v>189</v>
      </c>
      <c r="R72" s="5">
        <v>1</v>
      </c>
      <c r="S72" s="5">
        <v>34140</v>
      </c>
      <c r="T72" s="5">
        <v>0</v>
      </c>
      <c r="U72" s="5">
        <v>64.524600000000007</v>
      </c>
      <c r="V72" s="6">
        <v>1.36E-5</v>
      </c>
      <c r="W72" s="6">
        <v>1.158E-4</v>
      </c>
      <c r="X72" s="6">
        <v>1.42E-5</v>
      </c>
      <c r="Y72" s="2" t="s">
        <v>3</v>
      </c>
      <c r="Z72" s="64" t="s">
        <v>4</v>
      </c>
      <c r="AA72" s="64" t="s">
        <v>1</v>
      </c>
    </row>
    <row r="73" spans="1:27" x14ac:dyDescent="0.25">
      <c r="A73" s="2" t="s">
        <v>78</v>
      </c>
      <c r="B73" s="2" t="s">
        <v>93</v>
      </c>
      <c r="C73" s="2" t="s">
        <v>605</v>
      </c>
      <c r="D73" s="2" t="s">
        <v>606</v>
      </c>
      <c r="E73" s="2" t="s">
        <v>199</v>
      </c>
      <c r="F73" s="2" t="s">
        <v>607</v>
      </c>
      <c r="G73" s="9">
        <v>1090315</v>
      </c>
      <c r="H73" s="2" t="s">
        <v>201</v>
      </c>
      <c r="I73" s="2" t="s">
        <v>566</v>
      </c>
      <c r="J73" s="2" t="s">
        <v>82</v>
      </c>
      <c r="K73" s="2" t="s">
        <v>82</v>
      </c>
      <c r="L73" s="2" t="s">
        <v>203</v>
      </c>
      <c r="M73" s="2" t="s">
        <v>113</v>
      </c>
      <c r="N73" s="2" t="s">
        <v>303</v>
      </c>
      <c r="O73" s="2" t="s">
        <v>83</v>
      </c>
      <c r="P73" s="2" t="s">
        <v>86</v>
      </c>
      <c r="Q73" s="5">
        <v>530</v>
      </c>
      <c r="R73" s="5">
        <v>1</v>
      </c>
      <c r="S73" s="5">
        <v>28600</v>
      </c>
      <c r="T73" s="5">
        <v>0</v>
      </c>
      <c r="U73" s="5">
        <v>151.58000000000001</v>
      </c>
      <c r="V73" s="6">
        <v>2.76E-5</v>
      </c>
      <c r="W73" s="6">
        <v>2.721E-4</v>
      </c>
      <c r="X73" s="6">
        <v>3.3300000000000003E-5</v>
      </c>
      <c r="Y73" s="2" t="s">
        <v>3</v>
      </c>
      <c r="Z73" s="64" t="s">
        <v>4</v>
      </c>
      <c r="AA73" s="64" t="s">
        <v>1</v>
      </c>
    </row>
    <row r="74" spans="1:27" x14ac:dyDescent="0.25">
      <c r="A74" s="2" t="s">
        <v>78</v>
      </c>
      <c r="B74" s="2" t="s">
        <v>93</v>
      </c>
      <c r="C74" s="2" t="s">
        <v>248</v>
      </c>
      <c r="D74" s="2" t="s">
        <v>249</v>
      </c>
      <c r="E74" s="2" t="s">
        <v>199</v>
      </c>
      <c r="F74" s="2" t="s">
        <v>248</v>
      </c>
      <c r="G74" s="9">
        <v>1119478</v>
      </c>
      <c r="H74" s="2" t="s">
        <v>201</v>
      </c>
      <c r="I74" s="2" t="s">
        <v>566</v>
      </c>
      <c r="J74" s="2" t="s">
        <v>82</v>
      </c>
      <c r="K74" s="2" t="s">
        <v>82</v>
      </c>
      <c r="L74" s="2" t="s">
        <v>203</v>
      </c>
      <c r="M74" s="2" t="s">
        <v>113</v>
      </c>
      <c r="N74" s="2" t="s">
        <v>204</v>
      </c>
      <c r="O74" s="2" t="s">
        <v>83</v>
      </c>
      <c r="P74" s="2" t="s">
        <v>86</v>
      </c>
      <c r="Q74" s="5">
        <v>445</v>
      </c>
      <c r="R74" s="5">
        <v>1</v>
      </c>
      <c r="S74" s="5">
        <v>26610</v>
      </c>
      <c r="T74" s="5">
        <v>0</v>
      </c>
      <c r="U74" s="5">
        <v>118.4145</v>
      </c>
      <c r="V74" s="6">
        <v>3.6000000000000003E-6</v>
      </c>
      <c r="W74" s="6">
        <v>2.1260000000000002E-4</v>
      </c>
      <c r="X74" s="6">
        <v>2.5999999999999998E-5</v>
      </c>
      <c r="Y74" s="2" t="s">
        <v>3</v>
      </c>
      <c r="Z74" s="64" t="s">
        <v>4</v>
      </c>
      <c r="AA74" s="64" t="s">
        <v>1</v>
      </c>
    </row>
    <row r="75" spans="1:27" x14ac:dyDescent="0.25">
      <c r="A75" s="2" t="s">
        <v>78</v>
      </c>
      <c r="B75" s="2" t="s">
        <v>93</v>
      </c>
      <c r="C75" s="2" t="s">
        <v>608</v>
      </c>
      <c r="D75" s="2" t="s">
        <v>609</v>
      </c>
      <c r="E75" s="2" t="s">
        <v>199</v>
      </c>
      <c r="F75" s="2" t="s">
        <v>610</v>
      </c>
      <c r="G75" s="9">
        <v>1084557</v>
      </c>
      <c r="H75" s="2" t="s">
        <v>201</v>
      </c>
      <c r="I75" s="2" t="s">
        <v>566</v>
      </c>
      <c r="J75" s="2" t="s">
        <v>82</v>
      </c>
      <c r="K75" s="2" t="s">
        <v>82</v>
      </c>
      <c r="L75" s="2" t="s">
        <v>203</v>
      </c>
      <c r="M75" s="2" t="s">
        <v>113</v>
      </c>
      <c r="N75" s="2" t="s">
        <v>601</v>
      </c>
      <c r="O75" s="2" t="s">
        <v>83</v>
      </c>
      <c r="P75" s="2" t="s">
        <v>86</v>
      </c>
      <c r="Q75" s="5">
        <v>338</v>
      </c>
      <c r="R75" s="5">
        <v>1</v>
      </c>
      <c r="S75" s="5">
        <v>64720</v>
      </c>
      <c r="T75" s="5">
        <v>0</v>
      </c>
      <c r="U75" s="5">
        <v>218.75360000000001</v>
      </c>
      <c r="V75" s="6">
        <v>1.1600000000000001E-5</v>
      </c>
      <c r="W75" s="6">
        <v>3.927E-4</v>
      </c>
      <c r="X75" s="6">
        <v>4.7999999999999994E-5</v>
      </c>
      <c r="Y75" s="2" t="s">
        <v>3</v>
      </c>
      <c r="Z75" s="64" t="s">
        <v>4</v>
      </c>
      <c r="AA75" s="64" t="s">
        <v>1</v>
      </c>
    </row>
    <row r="76" spans="1:27" x14ac:dyDescent="0.25">
      <c r="A76" s="2" t="s">
        <v>78</v>
      </c>
      <c r="B76" s="2" t="s">
        <v>93</v>
      </c>
      <c r="C76" s="2" t="s">
        <v>611</v>
      </c>
      <c r="D76" s="2" t="s">
        <v>612</v>
      </c>
      <c r="E76" s="2" t="s">
        <v>199</v>
      </c>
      <c r="F76" s="2" t="s">
        <v>613</v>
      </c>
      <c r="G76" s="9">
        <v>1123355</v>
      </c>
      <c r="H76" s="2" t="s">
        <v>201</v>
      </c>
      <c r="I76" s="2" t="s">
        <v>566</v>
      </c>
      <c r="J76" s="2" t="s">
        <v>82</v>
      </c>
      <c r="K76" s="2" t="s">
        <v>82</v>
      </c>
      <c r="L76" s="2" t="s">
        <v>203</v>
      </c>
      <c r="M76" s="2" t="s">
        <v>113</v>
      </c>
      <c r="N76" s="2" t="s">
        <v>223</v>
      </c>
      <c r="O76" s="2" t="s">
        <v>83</v>
      </c>
      <c r="P76" s="2" t="s">
        <v>86</v>
      </c>
      <c r="Q76" s="5">
        <v>18732</v>
      </c>
      <c r="R76" s="5">
        <v>1</v>
      </c>
      <c r="S76" s="5">
        <v>1352</v>
      </c>
      <c r="T76" s="5">
        <v>0</v>
      </c>
      <c r="U76" s="5">
        <v>253.25664</v>
      </c>
      <c r="V76" s="6">
        <v>3.4099999999999995E-5</v>
      </c>
      <c r="W76" s="6">
        <v>4.5459999999999999E-4</v>
      </c>
      <c r="X76" s="6">
        <v>5.5599999999999996E-5</v>
      </c>
      <c r="Y76" s="2" t="s">
        <v>3</v>
      </c>
      <c r="Z76" s="64" t="s">
        <v>4</v>
      </c>
      <c r="AA76" s="64" t="s">
        <v>1</v>
      </c>
    </row>
    <row r="77" spans="1:27" x14ac:dyDescent="0.25">
      <c r="A77" s="2" t="s">
        <v>78</v>
      </c>
      <c r="B77" s="2" t="s">
        <v>93</v>
      </c>
      <c r="C77" s="2" t="s">
        <v>614</v>
      </c>
      <c r="D77" s="2" t="s">
        <v>615</v>
      </c>
      <c r="E77" s="2" t="s">
        <v>199</v>
      </c>
      <c r="F77" s="2" t="s">
        <v>616</v>
      </c>
      <c r="G77" s="9">
        <v>258012</v>
      </c>
      <c r="H77" s="2" t="s">
        <v>201</v>
      </c>
      <c r="I77" s="2" t="s">
        <v>566</v>
      </c>
      <c r="J77" s="2" t="s">
        <v>82</v>
      </c>
      <c r="K77" s="2" t="s">
        <v>82</v>
      </c>
      <c r="L77" s="2" t="s">
        <v>203</v>
      </c>
      <c r="M77" s="2" t="s">
        <v>113</v>
      </c>
      <c r="N77" s="2" t="s">
        <v>542</v>
      </c>
      <c r="O77" s="2" t="s">
        <v>83</v>
      </c>
      <c r="P77" s="2" t="s">
        <v>86</v>
      </c>
      <c r="Q77" s="5">
        <v>220</v>
      </c>
      <c r="R77" s="5">
        <v>1</v>
      </c>
      <c r="S77" s="5">
        <v>30040</v>
      </c>
      <c r="T77" s="5">
        <v>0.58160000000000001</v>
      </c>
      <c r="U77" s="5">
        <v>66.669640000000001</v>
      </c>
      <c r="V77" s="6">
        <v>2.5600000000000002E-5</v>
      </c>
      <c r="W77" s="6">
        <v>1.197E-4</v>
      </c>
      <c r="X77" s="6">
        <v>1.4599999999999999E-5</v>
      </c>
      <c r="Y77" s="2" t="s">
        <v>3</v>
      </c>
      <c r="Z77" s="64" t="s">
        <v>4</v>
      </c>
      <c r="AA77" s="64" t="s">
        <v>1</v>
      </c>
    </row>
    <row r="78" spans="1:27" x14ac:dyDescent="0.25">
      <c r="A78" s="2" t="s">
        <v>78</v>
      </c>
      <c r="B78" s="2" t="s">
        <v>93</v>
      </c>
      <c r="C78" s="2" t="s">
        <v>617</v>
      </c>
      <c r="D78" s="2" t="s">
        <v>618</v>
      </c>
      <c r="E78" s="2" t="s">
        <v>199</v>
      </c>
      <c r="F78" s="2" t="s">
        <v>617</v>
      </c>
      <c r="G78" s="9">
        <v>1095264</v>
      </c>
      <c r="H78" s="2" t="s">
        <v>201</v>
      </c>
      <c r="I78" s="2" t="s">
        <v>566</v>
      </c>
      <c r="J78" s="2" t="s">
        <v>82</v>
      </c>
      <c r="K78" s="2" t="s">
        <v>82</v>
      </c>
      <c r="L78" s="2" t="s">
        <v>203</v>
      </c>
      <c r="M78" s="2" t="s">
        <v>113</v>
      </c>
      <c r="N78" s="2" t="s">
        <v>601</v>
      </c>
      <c r="O78" s="2" t="s">
        <v>83</v>
      </c>
      <c r="P78" s="2" t="s">
        <v>86</v>
      </c>
      <c r="Q78" s="5">
        <v>1245</v>
      </c>
      <c r="R78" s="5">
        <v>1</v>
      </c>
      <c r="S78" s="5">
        <v>30800</v>
      </c>
      <c r="T78" s="5">
        <v>0</v>
      </c>
      <c r="U78" s="5">
        <v>383.46</v>
      </c>
      <c r="V78" s="6">
        <v>2.8099999999999999E-5</v>
      </c>
      <c r="W78" s="6">
        <v>6.8829999999999998E-4</v>
      </c>
      <c r="X78" s="6">
        <v>8.42E-5</v>
      </c>
      <c r="Y78" s="2" t="s">
        <v>3</v>
      </c>
      <c r="Z78" s="64" t="s">
        <v>4</v>
      </c>
      <c r="AA78" s="64" t="s">
        <v>1</v>
      </c>
    </row>
    <row r="79" spans="1:27" x14ac:dyDescent="0.25">
      <c r="A79" s="2" t="s">
        <v>78</v>
      </c>
      <c r="B79" s="2" t="s">
        <v>93</v>
      </c>
      <c r="C79" s="2" t="s">
        <v>619</v>
      </c>
      <c r="D79" s="2" t="s">
        <v>620</v>
      </c>
      <c r="E79" s="2" t="s">
        <v>199</v>
      </c>
      <c r="F79" s="2" t="s">
        <v>621</v>
      </c>
      <c r="G79" s="9">
        <v>434019</v>
      </c>
      <c r="H79" s="2" t="s">
        <v>201</v>
      </c>
      <c r="I79" s="2" t="s">
        <v>566</v>
      </c>
      <c r="J79" s="2" t="s">
        <v>82</v>
      </c>
      <c r="K79" s="2" t="s">
        <v>82</v>
      </c>
      <c r="L79" s="2" t="s">
        <v>203</v>
      </c>
      <c r="M79" s="2" t="s">
        <v>113</v>
      </c>
      <c r="N79" s="2" t="s">
        <v>303</v>
      </c>
      <c r="O79" s="2" t="s">
        <v>83</v>
      </c>
      <c r="P79" s="2" t="s">
        <v>86</v>
      </c>
      <c r="Q79" s="5">
        <v>12600</v>
      </c>
      <c r="R79" s="5">
        <v>1</v>
      </c>
      <c r="S79" s="5">
        <v>1475</v>
      </c>
      <c r="T79" s="5">
        <v>0</v>
      </c>
      <c r="U79" s="5">
        <v>185.85</v>
      </c>
      <c r="V79" s="6">
        <v>3.8999999999999999E-5</v>
      </c>
      <c r="W79" s="6">
        <v>3.3360000000000003E-4</v>
      </c>
      <c r="X79" s="6">
        <v>4.0800000000000002E-5</v>
      </c>
      <c r="Y79" s="2" t="s">
        <v>3</v>
      </c>
      <c r="Z79" s="64" t="s">
        <v>4</v>
      </c>
      <c r="AA79" s="64" t="s">
        <v>1</v>
      </c>
    </row>
    <row r="80" spans="1:27" x14ac:dyDescent="0.25">
      <c r="A80" s="2" t="s">
        <v>78</v>
      </c>
      <c r="B80" s="2" t="s">
        <v>93</v>
      </c>
      <c r="C80" s="2" t="s">
        <v>220</v>
      </c>
      <c r="D80" s="2" t="s">
        <v>221</v>
      </c>
      <c r="E80" s="2" t="s">
        <v>199</v>
      </c>
      <c r="F80" s="2" t="s">
        <v>622</v>
      </c>
      <c r="G80" s="9">
        <v>720011</v>
      </c>
      <c r="H80" s="2" t="s">
        <v>201</v>
      </c>
      <c r="I80" s="2" t="s">
        <v>566</v>
      </c>
      <c r="J80" s="2" t="s">
        <v>82</v>
      </c>
      <c r="K80" s="2" t="s">
        <v>82</v>
      </c>
      <c r="L80" s="2" t="s">
        <v>203</v>
      </c>
      <c r="M80" s="2" t="s">
        <v>113</v>
      </c>
      <c r="N80" s="2" t="s">
        <v>223</v>
      </c>
      <c r="O80" s="2" t="s">
        <v>83</v>
      </c>
      <c r="P80" s="2" t="s">
        <v>86</v>
      </c>
      <c r="Q80" s="5">
        <v>1535</v>
      </c>
      <c r="R80" s="5">
        <v>1</v>
      </c>
      <c r="S80" s="5">
        <v>6299</v>
      </c>
      <c r="T80" s="5">
        <v>0</v>
      </c>
      <c r="U80" s="5">
        <v>96.68965</v>
      </c>
      <c r="V80" s="6">
        <v>1.2999999999999999E-5</v>
      </c>
      <c r="W80" s="6">
        <v>1.7359999999999999E-4</v>
      </c>
      <c r="X80" s="6">
        <v>2.12E-5</v>
      </c>
      <c r="Y80" s="2" t="s">
        <v>3</v>
      </c>
      <c r="Z80" s="64" t="s">
        <v>4</v>
      </c>
      <c r="AA80" s="64" t="s">
        <v>1</v>
      </c>
    </row>
    <row r="81" spans="1:27" x14ac:dyDescent="0.25">
      <c r="A81" s="2" t="s">
        <v>78</v>
      </c>
      <c r="B81" s="2" t="s">
        <v>93</v>
      </c>
      <c r="C81" s="2" t="s">
        <v>623</v>
      </c>
      <c r="D81" s="2" t="s">
        <v>624</v>
      </c>
      <c r="E81" s="2" t="s">
        <v>199</v>
      </c>
      <c r="F81" s="2" t="s">
        <v>623</v>
      </c>
      <c r="G81" s="9">
        <v>1141464</v>
      </c>
      <c r="H81" s="2" t="s">
        <v>201</v>
      </c>
      <c r="I81" s="2" t="s">
        <v>566</v>
      </c>
      <c r="J81" s="2" t="s">
        <v>82</v>
      </c>
      <c r="K81" s="2" t="s">
        <v>82</v>
      </c>
      <c r="L81" s="2" t="s">
        <v>203</v>
      </c>
      <c r="M81" s="2" t="s">
        <v>113</v>
      </c>
      <c r="N81" s="2" t="s">
        <v>625</v>
      </c>
      <c r="O81" s="2" t="s">
        <v>83</v>
      </c>
      <c r="P81" s="2" t="s">
        <v>86</v>
      </c>
      <c r="Q81" s="5">
        <v>34548</v>
      </c>
      <c r="R81" s="5">
        <v>1</v>
      </c>
      <c r="S81" s="5">
        <v>848.3</v>
      </c>
      <c r="T81" s="5">
        <v>0</v>
      </c>
      <c r="U81" s="5">
        <v>293.07067999999998</v>
      </c>
      <c r="V81" s="6">
        <v>4.8450000000000001E-4</v>
      </c>
      <c r="W81" s="6">
        <v>5.2609999999999994E-4</v>
      </c>
      <c r="X81" s="6">
        <v>6.4300000000000004E-5</v>
      </c>
      <c r="Y81" s="2" t="s">
        <v>3</v>
      </c>
      <c r="Z81" s="64" t="s">
        <v>4</v>
      </c>
      <c r="AA81" s="64" t="s">
        <v>1</v>
      </c>
    </row>
    <row r="82" spans="1:27" x14ac:dyDescent="0.25">
      <c r="A82" s="2" t="s">
        <v>78</v>
      </c>
      <c r="B82" s="2" t="s">
        <v>93</v>
      </c>
      <c r="C82" s="2" t="s">
        <v>631</v>
      </c>
      <c r="D82" s="2" t="s">
        <v>632</v>
      </c>
      <c r="E82" s="2" t="s">
        <v>199</v>
      </c>
      <c r="F82" s="2" t="s">
        <v>633</v>
      </c>
      <c r="G82" s="9">
        <v>341016</v>
      </c>
      <c r="H82" s="2" t="s">
        <v>201</v>
      </c>
      <c r="I82" s="2" t="s">
        <v>566</v>
      </c>
      <c r="J82" s="2" t="s">
        <v>82</v>
      </c>
      <c r="K82" s="2" t="s">
        <v>82</v>
      </c>
      <c r="L82" s="2" t="s">
        <v>203</v>
      </c>
      <c r="M82" s="2" t="s">
        <v>113</v>
      </c>
      <c r="N82" s="2" t="s">
        <v>537</v>
      </c>
      <c r="O82" s="2" t="s">
        <v>83</v>
      </c>
      <c r="P82" s="2" t="s">
        <v>86</v>
      </c>
      <c r="Q82" s="5">
        <v>90000</v>
      </c>
      <c r="R82" s="5">
        <v>1</v>
      </c>
      <c r="S82" s="5">
        <v>30.4</v>
      </c>
      <c r="T82" s="5">
        <v>0</v>
      </c>
      <c r="U82" s="5">
        <v>27.36</v>
      </c>
      <c r="V82" s="6">
        <v>1.0578999999999999E-3</v>
      </c>
      <c r="W82" s="6">
        <v>4.9100000000000001E-5</v>
      </c>
      <c r="X82" s="6">
        <v>5.9999999999999993E-6</v>
      </c>
      <c r="Y82" s="2" t="s">
        <v>3</v>
      </c>
      <c r="Z82" s="64" t="s">
        <v>4</v>
      </c>
      <c r="AA82" s="64" t="s">
        <v>1</v>
      </c>
    </row>
    <row r="83" spans="1:27" x14ac:dyDescent="0.25">
      <c r="A83" s="2" t="s">
        <v>78</v>
      </c>
      <c r="B83" s="2" t="s">
        <v>93</v>
      </c>
      <c r="C83" s="2" t="s">
        <v>634</v>
      </c>
      <c r="D83" s="2" t="s">
        <v>635</v>
      </c>
      <c r="E83" s="2" t="s">
        <v>199</v>
      </c>
      <c r="F83" s="2" t="s">
        <v>634</v>
      </c>
      <c r="G83" s="9">
        <v>1178714</v>
      </c>
      <c r="H83" s="2" t="s">
        <v>201</v>
      </c>
      <c r="I83" s="2" t="s">
        <v>566</v>
      </c>
      <c r="J83" s="2" t="s">
        <v>82</v>
      </c>
      <c r="K83" s="2" t="s">
        <v>82</v>
      </c>
      <c r="L83" s="2" t="s">
        <v>203</v>
      </c>
      <c r="M83" s="2" t="s">
        <v>113</v>
      </c>
      <c r="N83" s="2" t="s">
        <v>518</v>
      </c>
      <c r="O83" s="2" t="s">
        <v>83</v>
      </c>
      <c r="P83" s="2" t="s">
        <v>86</v>
      </c>
      <c r="Q83" s="5">
        <v>6630</v>
      </c>
      <c r="R83" s="5">
        <v>1</v>
      </c>
      <c r="S83" s="5">
        <v>283.8</v>
      </c>
      <c r="T83" s="5">
        <v>0</v>
      </c>
      <c r="U83" s="5">
        <v>18.815940000000001</v>
      </c>
      <c r="V83" s="6">
        <v>5.2599999999999998E-5</v>
      </c>
      <c r="W83" s="6">
        <v>3.3800000000000002E-5</v>
      </c>
      <c r="X83" s="6">
        <v>4.0999999999999997E-6</v>
      </c>
      <c r="Y83" s="2" t="s">
        <v>3</v>
      </c>
      <c r="Z83" s="64" t="s">
        <v>4</v>
      </c>
      <c r="AA83" s="64" t="s">
        <v>1</v>
      </c>
    </row>
    <row r="84" spans="1:27" x14ac:dyDescent="0.25">
      <c r="A84" s="2" t="s">
        <v>78</v>
      </c>
      <c r="B84" s="2" t="s">
        <v>93</v>
      </c>
      <c r="C84" s="2" t="s">
        <v>639</v>
      </c>
      <c r="D84" s="2" t="s">
        <v>640</v>
      </c>
      <c r="E84" s="2" t="s">
        <v>186</v>
      </c>
      <c r="F84" s="2" t="s">
        <v>641</v>
      </c>
      <c r="G84" s="2" t="s">
        <v>642</v>
      </c>
      <c r="H84" s="2" t="s">
        <v>271</v>
      </c>
      <c r="I84" s="2" t="s">
        <v>566</v>
      </c>
      <c r="J84" s="2" t="s">
        <v>161</v>
      </c>
      <c r="K84" s="2" t="s">
        <v>162</v>
      </c>
      <c r="L84" s="2" t="s">
        <v>203</v>
      </c>
      <c r="M84" s="2" t="s">
        <v>184</v>
      </c>
      <c r="N84" s="2" t="s">
        <v>643</v>
      </c>
      <c r="O84" s="2" t="s">
        <v>83</v>
      </c>
      <c r="P84" s="2" t="s">
        <v>91</v>
      </c>
      <c r="Q84" s="5">
        <v>400</v>
      </c>
      <c r="R84" s="5">
        <v>3.681</v>
      </c>
      <c r="S84" s="5">
        <v>15093</v>
      </c>
      <c r="T84" s="5">
        <v>0</v>
      </c>
      <c r="U84" s="5">
        <v>222.22933</v>
      </c>
      <c r="V84" s="6">
        <v>0</v>
      </c>
      <c r="W84" s="6">
        <v>3.9889999999999999E-4</v>
      </c>
      <c r="X84" s="6">
        <v>4.88E-5</v>
      </c>
      <c r="Y84" s="9">
        <v>70651708</v>
      </c>
      <c r="Z84" s="64" t="s">
        <v>4</v>
      </c>
      <c r="AA84" s="64" t="s">
        <v>1</v>
      </c>
    </row>
    <row r="85" spans="1:27" x14ac:dyDescent="0.25">
      <c r="A85" s="2" t="s">
        <v>78</v>
      </c>
      <c r="B85" s="2" t="s">
        <v>93</v>
      </c>
      <c r="C85" s="2" t="s">
        <v>644</v>
      </c>
      <c r="D85" s="2" t="s">
        <v>645</v>
      </c>
      <c r="E85" s="2" t="s">
        <v>186</v>
      </c>
      <c r="F85" s="2" t="s">
        <v>646</v>
      </c>
      <c r="G85" s="2" t="s">
        <v>647</v>
      </c>
      <c r="H85" s="2" t="s">
        <v>271</v>
      </c>
      <c r="I85" s="2" t="s">
        <v>566</v>
      </c>
      <c r="J85" s="2" t="s">
        <v>161</v>
      </c>
      <c r="K85" s="2" t="s">
        <v>162</v>
      </c>
      <c r="L85" s="2" t="s">
        <v>203</v>
      </c>
      <c r="M85" s="2" t="s">
        <v>648</v>
      </c>
      <c r="N85" s="2" t="s">
        <v>649</v>
      </c>
      <c r="O85" s="2" t="s">
        <v>83</v>
      </c>
      <c r="P85" s="2" t="s">
        <v>91</v>
      </c>
      <c r="Q85" s="5">
        <v>175</v>
      </c>
      <c r="R85" s="5">
        <v>3.681</v>
      </c>
      <c r="S85" s="5">
        <v>42072</v>
      </c>
      <c r="T85" s="5">
        <v>0</v>
      </c>
      <c r="U85" s="5">
        <v>271.01729999999998</v>
      </c>
      <c r="V85" s="6">
        <v>0</v>
      </c>
      <c r="W85" s="6">
        <v>4.8650000000000001E-4</v>
      </c>
      <c r="X85" s="6">
        <v>5.9500000000000003E-5</v>
      </c>
      <c r="Y85" s="9">
        <v>70388095</v>
      </c>
      <c r="Z85" s="64" t="s">
        <v>4</v>
      </c>
      <c r="AA85" s="64" t="s">
        <v>1</v>
      </c>
    </row>
    <row r="86" spans="1:27" x14ac:dyDescent="0.25">
      <c r="A86" s="2" t="s">
        <v>78</v>
      </c>
      <c r="B86" s="2" t="s">
        <v>93</v>
      </c>
      <c r="C86" s="2" t="s">
        <v>655</v>
      </c>
      <c r="D86" s="2" t="s">
        <v>656</v>
      </c>
      <c r="E86" s="2" t="s">
        <v>186</v>
      </c>
      <c r="F86" s="2" t="s">
        <v>657</v>
      </c>
      <c r="G86" s="2" t="s">
        <v>658</v>
      </c>
      <c r="H86" s="2" t="s">
        <v>271</v>
      </c>
      <c r="I86" s="2" t="s">
        <v>566</v>
      </c>
      <c r="J86" s="2" t="s">
        <v>161</v>
      </c>
      <c r="K86" s="2" t="s">
        <v>162</v>
      </c>
      <c r="L86" s="2" t="s">
        <v>203</v>
      </c>
      <c r="M86" s="2" t="s">
        <v>201</v>
      </c>
      <c r="N86" s="2" t="s">
        <v>654</v>
      </c>
      <c r="O86" s="2" t="s">
        <v>83</v>
      </c>
      <c r="P86" s="2" t="s">
        <v>91</v>
      </c>
      <c r="Q86" s="5">
        <v>1045</v>
      </c>
      <c r="R86" s="5">
        <v>3.681</v>
      </c>
      <c r="S86" s="5">
        <v>6619</v>
      </c>
      <c r="T86" s="5">
        <v>0</v>
      </c>
      <c r="U86" s="5">
        <v>254.60943</v>
      </c>
      <c r="V86" s="6">
        <v>1.73E-5</v>
      </c>
      <c r="W86" s="6">
        <v>4.57E-4</v>
      </c>
      <c r="X86" s="6">
        <v>5.5900000000000004E-5</v>
      </c>
      <c r="Y86" s="9">
        <v>70655667</v>
      </c>
      <c r="Z86" s="64" t="s">
        <v>4</v>
      </c>
      <c r="AA86" s="64" t="s">
        <v>1</v>
      </c>
    </row>
    <row r="87" spans="1:27" x14ac:dyDescent="0.25">
      <c r="A87" s="2" t="s">
        <v>78</v>
      </c>
      <c r="B87" s="2" t="s">
        <v>93</v>
      </c>
      <c r="C87" s="2" t="s">
        <v>659</v>
      </c>
      <c r="D87" s="2" t="s">
        <v>660</v>
      </c>
      <c r="E87" s="2" t="s">
        <v>186</v>
      </c>
      <c r="F87" s="2" t="s">
        <v>661</v>
      </c>
      <c r="G87" s="2" t="s">
        <v>662</v>
      </c>
      <c r="H87" s="2" t="s">
        <v>271</v>
      </c>
      <c r="I87" s="2" t="s">
        <v>566</v>
      </c>
      <c r="J87" s="2" t="s">
        <v>161</v>
      </c>
      <c r="K87" s="2" t="s">
        <v>162</v>
      </c>
      <c r="L87" s="2" t="s">
        <v>203</v>
      </c>
      <c r="M87" s="2" t="s">
        <v>201</v>
      </c>
      <c r="N87" s="2" t="s">
        <v>663</v>
      </c>
      <c r="O87" s="2" t="s">
        <v>83</v>
      </c>
      <c r="P87" s="2" t="s">
        <v>91</v>
      </c>
      <c r="Q87" s="5">
        <v>156</v>
      </c>
      <c r="R87" s="5">
        <v>3.681</v>
      </c>
      <c r="S87" s="5">
        <v>27908</v>
      </c>
      <c r="T87" s="5">
        <v>0</v>
      </c>
      <c r="U87" s="5">
        <v>160.25778</v>
      </c>
      <c r="V87" s="6">
        <v>0</v>
      </c>
      <c r="W87" s="6">
        <v>2.877E-4</v>
      </c>
      <c r="X87" s="6">
        <v>3.5200000000000002E-5</v>
      </c>
      <c r="Y87" s="9">
        <v>70961578</v>
      </c>
      <c r="Z87" s="64" t="s">
        <v>4</v>
      </c>
      <c r="AA87" s="64" t="s">
        <v>1</v>
      </c>
    </row>
    <row r="88" spans="1:27" x14ac:dyDescent="0.25">
      <c r="A88" s="2" t="s">
        <v>78</v>
      </c>
      <c r="B88" s="2" t="s">
        <v>93</v>
      </c>
      <c r="C88" s="2" t="s">
        <v>664</v>
      </c>
      <c r="D88" s="2" t="s">
        <v>665</v>
      </c>
      <c r="E88" s="2" t="s">
        <v>186</v>
      </c>
      <c r="F88" s="2" t="s">
        <v>664</v>
      </c>
      <c r="G88" s="2" t="s">
        <v>666</v>
      </c>
      <c r="H88" s="2" t="s">
        <v>271</v>
      </c>
      <c r="I88" s="2" t="s">
        <v>566</v>
      </c>
      <c r="J88" s="2" t="s">
        <v>161</v>
      </c>
      <c r="K88" s="2" t="s">
        <v>162</v>
      </c>
      <c r="L88" s="2" t="s">
        <v>203</v>
      </c>
      <c r="M88" s="2" t="s">
        <v>201</v>
      </c>
      <c r="N88" s="2" t="s">
        <v>667</v>
      </c>
      <c r="O88" s="2" t="s">
        <v>83</v>
      </c>
      <c r="P88" s="2" t="s">
        <v>91</v>
      </c>
      <c r="Q88" s="5">
        <v>117</v>
      </c>
      <c r="R88" s="5">
        <v>3.681</v>
      </c>
      <c r="S88" s="5">
        <v>90356</v>
      </c>
      <c r="T88" s="5">
        <v>0</v>
      </c>
      <c r="U88" s="5">
        <v>389.14251000000002</v>
      </c>
      <c r="V88" s="6">
        <v>0</v>
      </c>
      <c r="W88" s="6">
        <v>6.984999999999999E-4</v>
      </c>
      <c r="X88" s="6">
        <v>8.5400000000000002E-5</v>
      </c>
      <c r="Y88" s="9">
        <v>70500053</v>
      </c>
      <c r="Z88" s="64" t="s">
        <v>4</v>
      </c>
      <c r="AA88" s="64" t="s">
        <v>1</v>
      </c>
    </row>
    <row r="89" spans="1:27" x14ac:dyDescent="0.25">
      <c r="A89" s="2" t="s">
        <v>78</v>
      </c>
      <c r="B89" s="2" t="s">
        <v>93</v>
      </c>
      <c r="C89" s="2" t="s">
        <v>668</v>
      </c>
      <c r="D89" s="2" t="s">
        <v>669</v>
      </c>
      <c r="E89" s="2" t="s">
        <v>186</v>
      </c>
      <c r="F89" s="2" t="s">
        <v>670</v>
      </c>
      <c r="G89" s="2" t="s">
        <v>671</v>
      </c>
      <c r="H89" s="2" t="s">
        <v>271</v>
      </c>
      <c r="I89" s="2" t="s">
        <v>566</v>
      </c>
      <c r="J89" s="2" t="s">
        <v>161</v>
      </c>
      <c r="K89" s="2" t="s">
        <v>672</v>
      </c>
      <c r="L89" s="2" t="s">
        <v>203</v>
      </c>
      <c r="M89" s="2" t="s">
        <v>673</v>
      </c>
      <c r="N89" s="2" t="s">
        <v>667</v>
      </c>
      <c r="O89" s="2" t="s">
        <v>83</v>
      </c>
      <c r="P89" s="2" t="s">
        <v>91</v>
      </c>
      <c r="Q89" s="5">
        <v>18</v>
      </c>
      <c r="R89" s="5">
        <v>3.681</v>
      </c>
      <c r="S89" s="5">
        <v>148700</v>
      </c>
      <c r="T89" s="5">
        <v>0</v>
      </c>
      <c r="U89" s="5">
        <v>98.525639999999996</v>
      </c>
      <c r="V89" s="6">
        <v>0</v>
      </c>
      <c r="W89" s="6">
        <v>1.7690000000000002E-4</v>
      </c>
      <c r="X89" s="6">
        <v>2.16E-5</v>
      </c>
      <c r="Y89" s="9">
        <v>70632732</v>
      </c>
      <c r="Z89" s="64" t="s">
        <v>4</v>
      </c>
      <c r="AA89" s="64" t="s">
        <v>1</v>
      </c>
    </row>
    <row r="90" spans="1:27" x14ac:dyDescent="0.25">
      <c r="A90" s="2" t="s">
        <v>78</v>
      </c>
      <c r="B90" s="2" t="s">
        <v>93</v>
      </c>
      <c r="C90" s="2" t="s">
        <v>674</v>
      </c>
      <c r="D90" s="2" t="s">
        <v>675</v>
      </c>
      <c r="E90" s="2" t="s">
        <v>186</v>
      </c>
      <c r="F90" s="2" t="s">
        <v>676</v>
      </c>
      <c r="G90" s="2" t="s">
        <v>677</v>
      </c>
      <c r="H90" s="2" t="s">
        <v>271</v>
      </c>
      <c r="I90" s="2" t="s">
        <v>566</v>
      </c>
      <c r="J90" s="2" t="s">
        <v>161</v>
      </c>
      <c r="K90" s="2" t="s">
        <v>162</v>
      </c>
      <c r="L90" s="2" t="s">
        <v>203</v>
      </c>
      <c r="M90" s="2" t="s">
        <v>201</v>
      </c>
      <c r="N90" s="2" t="s">
        <v>643</v>
      </c>
      <c r="O90" s="2" t="s">
        <v>83</v>
      </c>
      <c r="P90" s="2" t="s">
        <v>91</v>
      </c>
      <c r="Q90" s="5">
        <v>240</v>
      </c>
      <c r="R90" s="5">
        <v>3.681</v>
      </c>
      <c r="S90" s="5">
        <v>18038</v>
      </c>
      <c r="T90" s="5">
        <v>0</v>
      </c>
      <c r="U90" s="5">
        <v>159.35489999999999</v>
      </c>
      <c r="V90" s="6">
        <v>0</v>
      </c>
      <c r="W90" s="6">
        <v>2.8610000000000002E-4</v>
      </c>
      <c r="X90" s="6">
        <v>3.5000000000000004E-5</v>
      </c>
      <c r="Y90" s="9">
        <v>70481486</v>
      </c>
      <c r="Z90" s="64" t="s">
        <v>4</v>
      </c>
      <c r="AA90" s="64" t="s">
        <v>1</v>
      </c>
    </row>
    <row r="91" spans="1:27" x14ac:dyDescent="0.25">
      <c r="A91" s="2" t="s">
        <v>78</v>
      </c>
      <c r="B91" s="2" t="s">
        <v>93</v>
      </c>
      <c r="C91" s="2" t="s">
        <v>678</v>
      </c>
      <c r="D91" s="2" t="s">
        <v>679</v>
      </c>
      <c r="E91" s="2" t="s">
        <v>186</v>
      </c>
      <c r="F91" s="2" t="s">
        <v>680</v>
      </c>
      <c r="G91" s="2" t="s">
        <v>681</v>
      </c>
      <c r="H91" s="2" t="s">
        <v>271</v>
      </c>
      <c r="I91" s="2" t="s">
        <v>566</v>
      </c>
      <c r="J91" s="2" t="s">
        <v>161</v>
      </c>
      <c r="K91" s="2" t="s">
        <v>682</v>
      </c>
      <c r="L91" s="2" t="s">
        <v>203</v>
      </c>
      <c r="M91" s="2" t="s">
        <v>184</v>
      </c>
      <c r="N91" s="2" t="s">
        <v>667</v>
      </c>
      <c r="O91" s="2" t="s">
        <v>83</v>
      </c>
      <c r="P91" s="2" t="s">
        <v>91</v>
      </c>
      <c r="Q91" s="5">
        <v>98</v>
      </c>
      <c r="R91" s="5">
        <v>3.681</v>
      </c>
      <c r="S91" s="5">
        <v>97047</v>
      </c>
      <c r="T91" s="5">
        <v>0</v>
      </c>
      <c r="U91" s="5">
        <v>350.08539999999999</v>
      </c>
      <c r="V91" s="6">
        <v>2.0000000000000002E-7</v>
      </c>
      <c r="W91" s="6">
        <v>6.2839999999999988E-4</v>
      </c>
      <c r="X91" s="6">
        <v>7.6899999999999999E-5</v>
      </c>
      <c r="Y91" s="9">
        <v>70539671</v>
      </c>
      <c r="Z91" s="64" t="s">
        <v>4</v>
      </c>
      <c r="AA91" s="64" t="s">
        <v>1</v>
      </c>
    </row>
    <row r="92" spans="1:27" x14ac:dyDescent="0.25">
      <c r="A92" s="2" t="s">
        <v>78</v>
      </c>
      <c r="B92" s="2" t="s">
        <v>93</v>
      </c>
      <c r="C92" s="2" t="s">
        <v>683</v>
      </c>
      <c r="D92" s="2" t="s">
        <v>684</v>
      </c>
      <c r="E92" s="2" t="s">
        <v>186</v>
      </c>
      <c r="F92" s="2" t="s">
        <v>685</v>
      </c>
      <c r="G92" s="2" t="s">
        <v>686</v>
      </c>
      <c r="H92" s="2" t="s">
        <v>271</v>
      </c>
      <c r="I92" s="2" t="s">
        <v>566</v>
      </c>
      <c r="J92" s="2" t="s">
        <v>161</v>
      </c>
      <c r="K92" s="2" t="s">
        <v>162</v>
      </c>
      <c r="L92" s="2" t="s">
        <v>203</v>
      </c>
      <c r="M92" s="2" t="s">
        <v>184</v>
      </c>
      <c r="N92" s="2" t="s">
        <v>281</v>
      </c>
      <c r="O92" s="2" t="s">
        <v>83</v>
      </c>
      <c r="P92" s="2" t="s">
        <v>91</v>
      </c>
      <c r="Q92" s="5">
        <v>135</v>
      </c>
      <c r="R92" s="5">
        <v>3.681</v>
      </c>
      <c r="S92" s="5">
        <v>17579</v>
      </c>
      <c r="T92" s="5">
        <v>0</v>
      </c>
      <c r="U92" s="5">
        <v>87.356200000000001</v>
      </c>
      <c r="V92" s="6">
        <v>0</v>
      </c>
      <c r="W92" s="6">
        <v>1.5679999999999999E-4</v>
      </c>
      <c r="X92" s="6">
        <v>1.9199999999999999E-5</v>
      </c>
      <c r="Y92" s="9">
        <v>74297391</v>
      </c>
      <c r="Z92" s="64" t="s">
        <v>4</v>
      </c>
      <c r="AA92" s="64" t="s">
        <v>1</v>
      </c>
    </row>
    <row r="93" spans="1:27" x14ac:dyDescent="0.25">
      <c r="A93" s="2" t="s">
        <v>78</v>
      </c>
      <c r="B93" s="2" t="s">
        <v>93</v>
      </c>
      <c r="C93" s="2" t="s">
        <v>687</v>
      </c>
      <c r="D93" s="2" t="s">
        <v>688</v>
      </c>
      <c r="E93" s="2" t="s">
        <v>186</v>
      </c>
      <c r="F93" s="2" t="s">
        <v>689</v>
      </c>
      <c r="G93" s="2" t="s">
        <v>690</v>
      </c>
      <c r="H93" s="2" t="s">
        <v>271</v>
      </c>
      <c r="I93" s="2" t="s">
        <v>566</v>
      </c>
      <c r="J93" s="2" t="s">
        <v>161</v>
      </c>
      <c r="K93" s="2" t="s">
        <v>162</v>
      </c>
      <c r="L93" s="2" t="s">
        <v>203</v>
      </c>
      <c r="M93" s="2" t="s">
        <v>184</v>
      </c>
      <c r="N93" s="2" t="s">
        <v>663</v>
      </c>
      <c r="O93" s="2" t="s">
        <v>83</v>
      </c>
      <c r="P93" s="2" t="s">
        <v>91</v>
      </c>
      <c r="Q93" s="5">
        <v>108</v>
      </c>
      <c r="R93" s="5">
        <v>3.681</v>
      </c>
      <c r="S93" s="5">
        <v>48157</v>
      </c>
      <c r="T93" s="5">
        <v>0</v>
      </c>
      <c r="U93" s="5">
        <v>191.44719000000001</v>
      </c>
      <c r="V93" s="6">
        <v>1.0000000000000001E-7</v>
      </c>
      <c r="W93" s="6">
        <v>3.4369999999999995E-4</v>
      </c>
      <c r="X93" s="6">
        <v>4.1999999999999998E-5</v>
      </c>
      <c r="Y93" s="9">
        <v>70733191</v>
      </c>
      <c r="Z93" s="64" t="s">
        <v>4</v>
      </c>
      <c r="AA93" s="64" t="s">
        <v>1</v>
      </c>
    </row>
    <row r="94" spans="1:27" x14ac:dyDescent="0.25">
      <c r="A94" s="2" t="s">
        <v>78</v>
      </c>
      <c r="B94" s="2" t="s">
        <v>93</v>
      </c>
      <c r="C94" s="2" t="s">
        <v>691</v>
      </c>
      <c r="D94" s="2" t="s">
        <v>692</v>
      </c>
      <c r="E94" s="2" t="s">
        <v>186</v>
      </c>
      <c r="F94" s="2" t="s">
        <v>691</v>
      </c>
      <c r="G94" s="2" t="s">
        <v>693</v>
      </c>
      <c r="H94" s="2" t="s">
        <v>271</v>
      </c>
      <c r="I94" s="2" t="s">
        <v>566</v>
      </c>
      <c r="J94" s="2" t="s">
        <v>161</v>
      </c>
      <c r="K94" s="2" t="s">
        <v>162</v>
      </c>
      <c r="L94" s="2" t="s">
        <v>203</v>
      </c>
      <c r="M94" s="2" t="s">
        <v>648</v>
      </c>
      <c r="N94" s="2" t="s">
        <v>694</v>
      </c>
      <c r="O94" s="2" t="s">
        <v>83</v>
      </c>
      <c r="P94" s="2" t="s">
        <v>91</v>
      </c>
      <c r="Q94" s="5">
        <v>50</v>
      </c>
      <c r="R94" s="5">
        <v>3.681</v>
      </c>
      <c r="S94" s="5">
        <v>73263</v>
      </c>
      <c r="T94" s="5">
        <v>0</v>
      </c>
      <c r="U94" s="5">
        <v>134.84055000000001</v>
      </c>
      <c r="V94" s="6">
        <v>1.0000000000000001E-7</v>
      </c>
      <c r="W94" s="6">
        <v>2.42E-4</v>
      </c>
      <c r="X94" s="6">
        <v>2.9600000000000001E-5</v>
      </c>
      <c r="Y94" s="9">
        <v>70462866</v>
      </c>
      <c r="Z94" s="64" t="s">
        <v>4</v>
      </c>
      <c r="AA94" s="64" t="s">
        <v>1</v>
      </c>
    </row>
    <row r="95" spans="1:27" x14ac:dyDescent="0.25">
      <c r="A95" s="2" t="s">
        <v>78</v>
      </c>
      <c r="B95" s="2" t="s">
        <v>93</v>
      </c>
      <c r="C95" s="2" t="s">
        <v>695</v>
      </c>
      <c r="D95" s="2" t="s">
        <v>696</v>
      </c>
      <c r="E95" s="2" t="s">
        <v>186</v>
      </c>
      <c r="F95" s="2" t="s">
        <v>695</v>
      </c>
      <c r="G95" s="2" t="s">
        <v>697</v>
      </c>
      <c r="H95" s="2" t="s">
        <v>271</v>
      </c>
      <c r="I95" s="2" t="s">
        <v>566</v>
      </c>
      <c r="J95" s="2" t="s">
        <v>161</v>
      </c>
      <c r="K95" s="2" t="s">
        <v>162</v>
      </c>
      <c r="L95" s="2" t="s">
        <v>203</v>
      </c>
      <c r="M95" s="2" t="s">
        <v>648</v>
      </c>
      <c r="N95" s="2" t="s">
        <v>667</v>
      </c>
      <c r="O95" s="2" t="s">
        <v>83</v>
      </c>
      <c r="P95" s="2" t="s">
        <v>91</v>
      </c>
      <c r="Q95" s="5">
        <v>90</v>
      </c>
      <c r="R95" s="5">
        <v>3.681</v>
      </c>
      <c r="S95" s="5">
        <v>18049</v>
      </c>
      <c r="T95" s="5">
        <v>0</v>
      </c>
      <c r="U95" s="5">
        <v>59.794530000000002</v>
      </c>
      <c r="V95" s="6">
        <v>0</v>
      </c>
      <c r="W95" s="6">
        <v>1.0730000000000001E-4</v>
      </c>
      <c r="X95" s="6">
        <v>1.31E-5</v>
      </c>
      <c r="Y95" s="9">
        <v>70460340</v>
      </c>
      <c r="Z95" s="64" t="s">
        <v>4</v>
      </c>
      <c r="AA95" s="64" t="s">
        <v>1</v>
      </c>
    </row>
    <row r="96" spans="1:27" x14ac:dyDescent="0.25">
      <c r="A96" s="2" t="s">
        <v>78</v>
      </c>
      <c r="B96" s="2" t="s">
        <v>93</v>
      </c>
      <c r="C96" s="2" t="s">
        <v>706</v>
      </c>
      <c r="D96" s="2" t="s">
        <v>707</v>
      </c>
      <c r="E96" s="2" t="s">
        <v>186</v>
      </c>
      <c r="F96" s="2" t="s">
        <v>706</v>
      </c>
      <c r="G96" s="2" t="s">
        <v>708</v>
      </c>
      <c r="H96" s="2" t="s">
        <v>271</v>
      </c>
      <c r="I96" s="2" t="s">
        <v>566</v>
      </c>
      <c r="J96" s="2" t="s">
        <v>161</v>
      </c>
      <c r="K96" s="2" t="s">
        <v>709</v>
      </c>
      <c r="L96" s="2" t="s">
        <v>203</v>
      </c>
      <c r="M96" s="2" t="s">
        <v>201</v>
      </c>
      <c r="N96" s="2" t="s">
        <v>710</v>
      </c>
      <c r="O96" s="2" t="s">
        <v>83</v>
      </c>
      <c r="P96" s="2" t="s">
        <v>91</v>
      </c>
      <c r="Q96" s="5">
        <v>245</v>
      </c>
      <c r="R96" s="5">
        <v>3.681</v>
      </c>
      <c r="S96" s="5">
        <v>5431</v>
      </c>
      <c r="T96" s="5">
        <v>9.9199999999999997E-2</v>
      </c>
      <c r="U96" s="5">
        <v>49.344430000000003</v>
      </c>
      <c r="V96" s="6">
        <v>4.0000000000000003E-7</v>
      </c>
      <c r="W96" s="6">
        <v>8.8599999999999999E-5</v>
      </c>
      <c r="X96" s="6">
        <v>1.08E-5</v>
      </c>
      <c r="Y96" s="9">
        <v>76098599</v>
      </c>
      <c r="Z96" s="64" t="s">
        <v>4</v>
      </c>
      <c r="AA96" s="64" t="s">
        <v>1</v>
      </c>
    </row>
    <row r="97" spans="1:27" x14ac:dyDescent="0.25">
      <c r="A97" s="2" t="s">
        <v>78</v>
      </c>
      <c r="B97" s="2" t="s">
        <v>93</v>
      </c>
      <c r="C97" s="2" t="s">
        <v>718</v>
      </c>
      <c r="D97" s="2" t="s">
        <v>719</v>
      </c>
      <c r="E97" s="2" t="s">
        <v>186</v>
      </c>
      <c r="F97" s="2" t="s">
        <v>720</v>
      </c>
      <c r="G97" s="2" t="s">
        <v>721</v>
      </c>
      <c r="H97" s="2" t="s">
        <v>271</v>
      </c>
      <c r="I97" s="2" t="s">
        <v>566</v>
      </c>
      <c r="J97" s="2" t="s">
        <v>161</v>
      </c>
      <c r="K97" s="2" t="s">
        <v>162</v>
      </c>
      <c r="L97" s="2" t="s">
        <v>203</v>
      </c>
      <c r="M97" s="2" t="s">
        <v>648</v>
      </c>
      <c r="N97" s="2" t="s">
        <v>667</v>
      </c>
      <c r="O97" s="2" t="s">
        <v>83</v>
      </c>
      <c r="P97" s="2" t="s">
        <v>91</v>
      </c>
      <c r="Q97" s="5">
        <v>23</v>
      </c>
      <c r="R97" s="5">
        <v>3.681</v>
      </c>
      <c r="S97" s="5">
        <v>132541</v>
      </c>
      <c r="T97" s="5">
        <v>0</v>
      </c>
      <c r="U97" s="5">
        <v>112.21317999999999</v>
      </c>
      <c r="V97" s="6">
        <v>0</v>
      </c>
      <c r="W97" s="6">
        <v>2.0140000000000002E-4</v>
      </c>
      <c r="X97" s="6">
        <v>2.4599999999999998E-5</v>
      </c>
      <c r="Y97" s="9">
        <v>74182429</v>
      </c>
      <c r="Z97" s="64" t="s">
        <v>4</v>
      </c>
      <c r="AA97" s="64" t="s">
        <v>1</v>
      </c>
    </row>
    <row r="98" spans="1:27" x14ac:dyDescent="0.25">
      <c r="A98" s="2" t="s">
        <v>78</v>
      </c>
      <c r="B98" s="2" t="s">
        <v>92</v>
      </c>
      <c r="C98" s="2" t="s">
        <v>3</v>
      </c>
      <c r="D98" s="2" t="s">
        <v>3</v>
      </c>
      <c r="E98" s="2" t="s">
        <v>3</v>
      </c>
      <c r="F98" s="2" t="s">
        <v>3</v>
      </c>
      <c r="G98" s="2" t="s">
        <v>3</v>
      </c>
      <c r="H98" s="2" t="s">
        <v>3</v>
      </c>
      <c r="I98" s="2" t="s">
        <v>3</v>
      </c>
      <c r="J98" s="2" t="s">
        <v>3</v>
      </c>
      <c r="K98" s="2" t="s">
        <v>3</v>
      </c>
      <c r="L98" s="2" t="s">
        <v>3</v>
      </c>
      <c r="M98" s="2" t="s">
        <v>3</v>
      </c>
      <c r="N98" s="2" t="s">
        <v>3</v>
      </c>
      <c r="O98" s="2" t="s">
        <v>3</v>
      </c>
      <c r="P98" s="2" t="s">
        <v>3</v>
      </c>
      <c r="Q98" s="2" t="s">
        <v>3</v>
      </c>
      <c r="R98" s="2" t="s">
        <v>3</v>
      </c>
      <c r="S98" s="2" t="s">
        <v>3</v>
      </c>
      <c r="T98" s="2" t="s">
        <v>3</v>
      </c>
      <c r="U98" s="2" t="s">
        <v>3</v>
      </c>
      <c r="V98" s="2" t="s">
        <v>3</v>
      </c>
      <c r="W98" s="2" t="s">
        <v>3</v>
      </c>
      <c r="X98" s="2" t="s">
        <v>3</v>
      </c>
      <c r="Y98" s="2" t="s">
        <v>3</v>
      </c>
      <c r="Z98" s="64" t="s">
        <v>4</v>
      </c>
      <c r="AA98" s="64" t="s">
        <v>1</v>
      </c>
    </row>
    <row r="99" spans="1:27" x14ac:dyDescent="0.25">
      <c r="A99" s="2" t="s">
        <v>78</v>
      </c>
      <c r="B99" s="2" t="s">
        <v>94</v>
      </c>
      <c r="C99" s="2" t="s">
        <v>3</v>
      </c>
      <c r="D99" s="2" t="s">
        <v>3</v>
      </c>
      <c r="E99" s="2" t="s">
        <v>3</v>
      </c>
      <c r="F99" s="2" t="s">
        <v>3</v>
      </c>
      <c r="G99" s="2" t="s">
        <v>3</v>
      </c>
      <c r="H99" s="2" t="s">
        <v>3</v>
      </c>
      <c r="I99" s="2" t="s">
        <v>3</v>
      </c>
      <c r="J99" s="2" t="s">
        <v>3</v>
      </c>
      <c r="K99" s="2" t="s">
        <v>3</v>
      </c>
      <c r="L99" s="2" t="s">
        <v>3</v>
      </c>
      <c r="M99" s="2" t="s">
        <v>3</v>
      </c>
      <c r="N99" s="2" t="s">
        <v>3</v>
      </c>
      <c r="O99" s="2" t="s">
        <v>3</v>
      </c>
      <c r="P99" s="2" t="s">
        <v>3</v>
      </c>
      <c r="Q99" s="2" t="s">
        <v>3</v>
      </c>
      <c r="R99" s="2" t="s">
        <v>3</v>
      </c>
      <c r="S99" s="2" t="s">
        <v>3</v>
      </c>
      <c r="T99" s="2" t="s">
        <v>3</v>
      </c>
      <c r="U99" s="2" t="s">
        <v>3</v>
      </c>
      <c r="V99" s="2" t="s">
        <v>3</v>
      </c>
      <c r="W99" s="2" t="s">
        <v>3</v>
      </c>
      <c r="X99" s="2" t="s">
        <v>3</v>
      </c>
      <c r="Y99" s="2" t="s">
        <v>3</v>
      </c>
      <c r="Z99" s="64" t="s">
        <v>4</v>
      </c>
      <c r="AA99" s="64" t="s">
        <v>1</v>
      </c>
    </row>
    <row r="100" spans="1:27" x14ac:dyDescent="0.25">
      <c r="B100" s="64" t="s">
        <v>24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27" x14ac:dyDescent="0.25">
      <c r="B101" s="64" t="s">
        <v>25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</sheetData>
  <mergeCells count="5">
    <mergeCell ref="B1:Y1"/>
    <mergeCell ref="B100:Y100"/>
    <mergeCell ref="B101:Y101"/>
    <mergeCell ref="Z2:Z99"/>
    <mergeCell ref="AA1:AA9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85"/>
  <sheetViews>
    <sheetView rightToLeft="1" topLeftCell="Q1" workbookViewId="0">
      <selection activeCell="S16" sqref="S16"/>
    </sheetView>
  </sheetViews>
  <sheetFormatPr defaultRowHeight="13.8" x14ac:dyDescent="0.25"/>
  <cols>
    <col min="1" max="1" width="36" customWidth="1"/>
    <col min="2" max="2" width="12" customWidth="1"/>
    <col min="3" max="3" width="25" customWidth="1"/>
    <col min="4" max="4" width="12" customWidth="1"/>
    <col min="5" max="5" width="21" customWidth="1"/>
    <col min="6" max="6" width="34" customWidth="1"/>
    <col min="7" max="7" width="15" customWidth="1"/>
    <col min="8" max="8" width="19" customWidth="1"/>
    <col min="9" max="9" width="29" customWidth="1"/>
    <col min="10" max="10" width="12" customWidth="1"/>
    <col min="11" max="11" width="24" customWidth="1"/>
    <col min="12" max="12" width="11" customWidth="1"/>
    <col min="13" max="13" width="52" customWidth="1"/>
    <col min="14" max="14" width="19" customWidth="1"/>
    <col min="15" max="15" width="14" customWidth="1"/>
    <col min="16" max="16" width="19" customWidth="1"/>
    <col min="17" max="17" width="12" customWidth="1"/>
    <col min="18" max="19" width="15" customWidth="1"/>
    <col min="20" max="20" width="24" customWidth="1"/>
    <col min="21" max="21" width="23" customWidth="1"/>
    <col min="22" max="22" width="25" customWidth="1"/>
    <col min="23" max="23" width="23" customWidth="1"/>
    <col min="24" max="24" width="11" customWidth="1"/>
  </cols>
  <sheetData>
    <row r="1" spans="1:26" x14ac:dyDescent="0.25">
      <c r="B1" s="65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Z1" s="65" t="s">
        <v>1</v>
      </c>
    </row>
    <row r="2" spans="1:26" ht="21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100</v>
      </c>
      <c r="M2" s="4" t="s">
        <v>725</v>
      </c>
      <c r="N2" s="4" t="s">
        <v>190</v>
      </c>
      <c r="O2" s="4" t="s">
        <v>71</v>
      </c>
      <c r="P2" s="4" t="s">
        <v>106</v>
      </c>
      <c r="Q2" s="4" t="s">
        <v>73</v>
      </c>
      <c r="R2" s="4" t="s">
        <v>107</v>
      </c>
      <c r="S2" s="44" t="s">
        <v>105</v>
      </c>
      <c r="T2" s="4" t="s">
        <v>75</v>
      </c>
      <c r="U2" s="4" t="s">
        <v>109</v>
      </c>
      <c r="V2" s="4" t="s">
        <v>76</v>
      </c>
      <c r="W2" s="4" t="s">
        <v>77</v>
      </c>
      <c r="X2" s="4" t="s">
        <v>3</v>
      </c>
      <c r="Y2" s="65" t="s">
        <v>4</v>
      </c>
      <c r="Z2" s="65" t="s">
        <v>1</v>
      </c>
    </row>
    <row r="3" spans="1:26" x14ac:dyDescent="0.25">
      <c r="A3" s="2" t="s">
        <v>78</v>
      </c>
      <c r="B3" s="2" t="s">
        <v>78</v>
      </c>
      <c r="C3" s="2" t="s">
        <v>726</v>
      </c>
      <c r="D3" s="2" t="s">
        <v>727</v>
      </c>
      <c r="E3" s="2" t="s">
        <v>199</v>
      </c>
      <c r="F3" s="2" t="s">
        <v>728</v>
      </c>
      <c r="G3" s="9">
        <v>1145960</v>
      </c>
      <c r="H3" s="2" t="s">
        <v>201</v>
      </c>
      <c r="I3" s="2" t="s">
        <v>729</v>
      </c>
      <c r="J3" s="2" t="s">
        <v>82</v>
      </c>
      <c r="K3" s="2" t="s">
        <v>82</v>
      </c>
      <c r="L3" s="2" t="s">
        <v>113</v>
      </c>
      <c r="M3" s="2" t="s">
        <v>730</v>
      </c>
      <c r="N3" s="2" t="s">
        <v>83</v>
      </c>
      <c r="O3" s="2" t="s">
        <v>86</v>
      </c>
      <c r="P3" s="5">
        <v>1661445</v>
      </c>
      <c r="Q3" s="5">
        <v>1</v>
      </c>
      <c r="R3" s="5">
        <v>3642.46</v>
      </c>
      <c r="S3" s="45">
        <v>0</v>
      </c>
      <c r="T3" s="5">
        <v>60517.469539999998</v>
      </c>
      <c r="U3" s="6">
        <v>2.1052599999999998E-2</v>
      </c>
      <c r="V3" s="6">
        <v>3.6198299999999996E-2</v>
      </c>
      <c r="W3" s="6">
        <v>1.32874E-2</v>
      </c>
      <c r="X3" s="2" t="s">
        <v>3</v>
      </c>
      <c r="Y3" s="65" t="s">
        <v>4</v>
      </c>
      <c r="Z3" s="65" t="s">
        <v>1</v>
      </c>
    </row>
    <row r="4" spans="1:26" x14ac:dyDescent="0.25">
      <c r="A4" s="2" t="s">
        <v>78</v>
      </c>
      <c r="B4" s="2" t="s">
        <v>78</v>
      </c>
      <c r="C4" s="2" t="s">
        <v>731</v>
      </c>
      <c r="D4" s="2" t="s">
        <v>732</v>
      </c>
      <c r="E4" s="2" t="s">
        <v>199</v>
      </c>
      <c r="F4" s="2" t="s">
        <v>733</v>
      </c>
      <c r="G4" s="9">
        <v>1150523</v>
      </c>
      <c r="H4" s="2" t="s">
        <v>201</v>
      </c>
      <c r="I4" s="2" t="s">
        <v>729</v>
      </c>
      <c r="J4" s="2" t="s">
        <v>82</v>
      </c>
      <c r="K4" s="2" t="s">
        <v>82</v>
      </c>
      <c r="L4" s="2" t="s">
        <v>113</v>
      </c>
      <c r="M4" s="2" t="s">
        <v>734</v>
      </c>
      <c r="N4" s="2" t="s">
        <v>83</v>
      </c>
      <c r="O4" s="2" t="s">
        <v>86</v>
      </c>
      <c r="P4" s="5">
        <v>12000000</v>
      </c>
      <c r="Q4" s="5">
        <v>1</v>
      </c>
      <c r="R4" s="5">
        <v>385.54</v>
      </c>
      <c r="S4" s="45">
        <v>0</v>
      </c>
      <c r="T4" s="5">
        <v>46264.800000000003</v>
      </c>
      <c r="U4" s="6">
        <v>4.3965199999999996E-2</v>
      </c>
      <c r="V4" s="6">
        <v>2.7673100000000003E-2</v>
      </c>
      <c r="W4" s="6">
        <v>1.0158E-2</v>
      </c>
      <c r="X4" s="2" t="s">
        <v>3</v>
      </c>
      <c r="Y4" s="65" t="s">
        <v>4</v>
      </c>
      <c r="Z4" s="65" t="s">
        <v>1</v>
      </c>
    </row>
    <row r="5" spans="1:26" x14ac:dyDescent="0.25">
      <c r="A5" s="2" t="s">
        <v>78</v>
      </c>
      <c r="B5" s="2" t="s">
        <v>78</v>
      </c>
      <c r="C5" s="2" t="s">
        <v>735</v>
      </c>
      <c r="D5" s="2" t="s">
        <v>736</v>
      </c>
      <c r="E5" s="2" t="s">
        <v>199</v>
      </c>
      <c r="F5" s="2" t="s">
        <v>737</v>
      </c>
      <c r="G5" s="9">
        <v>1144260</v>
      </c>
      <c r="H5" s="2" t="s">
        <v>201</v>
      </c>
      <c r="I5" s="2" t="s">
        <v>729</v>
      </c>
      <c r="J5" s="2" t="s">
        <v>82</v>
      </c>
      <c r="K5" s="2" t="s">
        <v>82</v>
      </c>
      <c r="L5" s="2" t="s">
        <v>113</v>
      </c>
      <c r="M5" s="2" t="s">
        <v>734</v>
      </c>
      <c r="N5" s="2" t="s">
        <v>83</v>
      </c>
      <c r="O5" s="2" t="s">
        <v>86</v>
      </c>
      <c r="P5" s="5">
        <v>100000</v>
      </c>
      <c r="Q5" s="5">
        <v>1</v>
      </c>
      <c r="R5" s="5">
        <v>3852.43</v>
      </c>
      <c r="S5" s="45">
        <v>0</v>
      </c>
      <c r="T5" s="5">
        <v>3852.43</v>
      </c>
      <c r="U5" s="6">
        <v>4.6417999999999997E-3</v>
      </c>
      <c r="V5" s="6">
        <v>2.3043E-3</v>
      </c>
      <c r="W5" s="6">
        <v>8.4580000000000007E-4</v>
      </c>
      <c r="X5" s="2" t="s">
        <v>3</v>
      </c>
      <c r="Y5" s="65" t="s">
        <v>4</v>
      </c>
      <c r="Z5" s="65" t="s">
        <v>1</v>
      </c>
    </row>
    <row r="6" spans="1:26" x14ac:dyDescent="0.25">
      <c r="A6" s="2" t="s">
        <v>78</v>
      </c>
      <c r="B6" s="2" t="s">
        <v>78</v>
      </c>
      <c r="C6" s="2" t="s">
        <v>735</v>
      </c>
      <c r="D6" s="2" t="s">
        <v>736</v>
      </c>
      <c r="E6" s="2" t="s">
        <v>199</v>
      </c>
      <c r="F6" s="2" t="s">
        <v>738</v>
      </c>
      <c r="G6" s="9">
        <v>1143718</v>
      </c>
      <c r="H6" s="2" t="s">
        <v>201</v>
      </c>
      <c r="I6" s="2" t="s">
        <v>739</v>
      </c>
      <c r="J6" s="2" t="s">
        <v>82</v>
      </c>
      <c r="K6" s="2" t="s">
        <v>82</v>
      </c>
      <c r="L6" s="2" t="s">
        <v>113</v>
      </c>
      <c r="M6" s="2" t="s">
        <v>740</v>
      </c>
      <c r="N6" s="2" t="s">
        <v>83</v>
      </c>
      <c r="O6" s="2" t="s">
        <v>86</v>
      </c>
      <c r="P6" s="5">
        <v>2000000</v>
      </c>
      <c r="Q6" s="5">
        <v>1</v>
      </c>
      <c r="R6" s="5">
        <v>2014</v>
      </c>
      <c r="S6" s="45">
        <v>0</v>
      </c>
      <c r="T6" s="5">
        <v>40280</v>
      </c>
      <c r="U6" s="6">
        <v>4.5576000000000002E-3</v>
      </c>
      <c r="V6" s="6">
        <v>2.4093399999999997E-2</v>
      </c>
      <c r="W6" s="6">
        <v>8.8439999999999994E-3</v>
      </c>
      <c r="X6" s="2" t="s">
        <v>3</v>
      </c>
      <c r="Y6" s="65" t="s">
        <v>4</v>
      </c>
      <c r="Z6" s="65" t="s">
        <v>1</v>
      </c>
    </row>
    <row r="7" spans="1:26" x14ac:dyDescent="0.25">
      <c r="A7" s="2" t="s">
        <v>78</v>
      </c>
      <c r="B7" s="2" t="s">
        <v>78</v>
      </c>
      <c r="C7" s="2" t="s">
        <v>735</v>
      </c>
      <c r="D7" s="2" t="s">
        <v>736</v>
      </c>
      <c r="E7" s="2" t="s">
        <v>199</v>
      </c>
      <c r="F7" s="2" t="s">
        <v>741</v>
      </c>
      <c r="G7" s="9">
        <v>1143726</v>
      </c>
      <c r="H7" s="2" t="s">
        <v>201</v>
      </c>
      <c r="I7" s="2" t="s">
        <v>739</v>
      </c>
      <c r="J7" s="2" t="s">
        <v>82</v>
      </c>
      <c r="K7" s="2" t="s">
        <v>82</v>
      </c>
      <c r="L7" s="2" t="s">
        <v>113</v>
      </c>
      <c r="M7" s="2" t="s">
        <v>742</v>
      </c>
      <c r="N7" s="2" t="s">
        <v>83</v>
      </c>
      <c r="O7" s="2" t="s">
        <v>86</v>
      </c>
      <c r="P7" s="5">
        <v>1262225</v>
      </c>
      <c r="Q7" s="5">
        <v>1</v>
      </c>
      <c r="R7" s="5">
        <v>3539</v>
      </c>
      <c r="S7" s="45">
        <v>0</v>
      </c>
      <c r="T7" s="5">
        <v>44670.142749999999</v>
      </c>
      <c r="U7" s="6">
        <v>5.2131000000000009E-3</v>
      </c>
      <c r="V7" s="6">
        <v>2.6719300000000001E-2</v>
      </c>
      <c r="W7" s="6">
        <v>9.8079000000000013E-3</v>
      </c>
      <c r="X7" s="2" t="s">
        <v>3</v>
      </c>
      <c r="Y7" s="65" t="s">
        <v>4</v>
      </c>
      <c r="Z7" s="65" t="s">
        <v>1</v>
      </c>
    </row>
    <row r="8" spans="1:26" x14ac:dyDescent="0.25">
      <c r="A8" s="2" t="s">
        <v>78</v>
      </c>
      <c r="B8" s="2" t="s">
        <v>78</v>
      </c>
      <c r="C8" s="2" t="s">
        <v>731</v>
      </c>
      <c r="D8" s="2" t="s">
        <v>732</v>
      </c>
      <c r="E8" s="2" t="s">
        <v>199</v>
      </c>
      <c r="F8" s="2" t="s">
        <v>743</v>
      </c>
      <c r="G8" s="9">
        <v>1148931</v>
      </c>
      <c r="H8" s="2" t="s">
        <v>201</v>
      </c>
      <c r="I8" s="2" t="s">
        <v>739</v>
      </c>
      <c r="J8" s="2" t="s">
        <v>82</v>
      </c>
      <c r="K8" s="2" t="s">
        <v>82</v>
      </c>
      <c r="L8" s="2" t="s">
        <v>113</v>
      </c>
      <c r="M8" s="2" t="s">
        <v>744</v>
      </c>
      <c r="N8" s="2" t="s">
        <v>83</v>
      </c>
      <c r="O8" s="2" t="s">
        <v>86</v>
      </c>
      <c r="P8" s="5">
        <v>1725000</v>
      </c>
      <c r="Q8" s="5">
        <v>1</v>
      </c>
      <c r="R8" s="5">
        <v>2053</v>
      </c>
      <c r="S8" s="45">
        <v>0</v>
      </c>
      <c r="T8" s="5">
        <v>35414.25</v>
      </c>
      <c r="U8" s="6">
        <v>6.8974000000000006E-3</v>
      </c>
      <c r="V8" s="6">
        <v>2.1182900000000001E-2</v>
      </c>
      <c r="W8" s="6">
        <v>7.7756000000000006E-3</v>
      </c>
      <c r="X8" s="2" t="s">
        <v>3</v>
      </c>
      <c r="Y8" s="65" t="s">
        <v>4</v>
      </c>
      <c r="Z8" s="65" t="s">
        <v>1</v>
      </c>
    </row>
    <row r="9" spans="1:26" x14ac:dyDescent="0.25">
      <c r="A9" s="2" t="s">
        <v>78</v>
      </c>
      <c r="B9" s="2" t="s">
        <v>78</v>
      </c>
      <c r="C9" s="2" t="s">
        <v>726</v>
      </c>
      <c r="D9" s="2" t="s">
        <v>727</v>
      </c>
      <c r="E9" s="2" t="s">
        <v>199</v>
      </c>
      <c r="F9" s="2" t="s">
        <v>745</v>
      </c>
      <c r="G9" s="9">
        <v>1146356</v>
      </c>
      <c r="H9" s="2" t="s">
        <v>201</v>
      </c>
      <c r="I9" s="2" t="s">
        <v>739</v>
      </c>
      <c r="J9" s="2" t="s">
        <v>82</v>
      </c>
      <c r="K9" s="2" t="s">
        <v>82</v>
      </c>
      <c r="L9" s="2" t="s">
        <v>113</v>
      </c>
      <c r="M9" s="2" t="s">
        <v>740</v>
      </c>
      <c r="N9" s="2" t="s">
        <v>83</v>
      </c>
      <c r="O9" s="2" t="s">
        <v>86</v>
      </c>
      <c r="P9" s="5">
        <v>325000</v>
      </c>
      <c r="Q9" s="5">
        <v>1</v>
      </c>
      <c r="R9" s="5">
        <v>20050</v>
      </c>
      <c r="S9" s="45">
        <v>0</v>
      </c>
      <c r="T9" s="5">
        <v>65162.5</v>
      </c>
      <c r="U9" s="6">
        <v>9.1757999999999996E-3</v>
      </c>
      <c r="V9" s="6">
        <v>3.8976700000000003E-2</v>
      </c>
      <c r="W9" s="6">
        <v>1.43073E-2</v>
      </c>
      <c r="X9" s="2" t="s">
        <v>3</v>
      </c>
      <c r="Y9" s="65" t="s">
        <v>4</v>
      </c>
      <c r="Z9" s="65" t="s">
        <v>1</v>
      </c>
    </row>
    <row r="10" spans="1:26" x14ac:dyDescent="0.25">
      <c r="A10" s="2" t="s">
        <v>78</v>
      </c>
      <c r="B10" s="2" t="s">
        <v>78</v>
      </c>
      <c r="C10" s="2" t="s">
        <v>726</v>
      </c>
      <c r="D10" s="2" t="s">
        <v>727</v>
      </c>
      <c r="E10" s="2" t="s">
        <v>199</v>
      </c>
      <c r="F10" s="2" t="s">
        <v>746</v>
      </c>
      <c r="G10" s="9">
        <v>1146471</v>
      </c>
      <c r="H10" s="2" t="s">
        <v>201</v>
      </c>
      <c r="I10" s="2" t="s">
        <v>747</v>
      </c>
      <c r="J10" s="2" t="s">
        <v>82</v>
      </c>
      <c r="K10" s="2" t="s">
        <v>162</v>
      </c>
      <c r="L10" s="2" t="s">
        <v>113</v>
      </c>
      <c r="M10" s="2" t="s">
        <v>748</v>
      </c>
      <c r="N10" s="2" t="s">
        <v>83</v>
      </c>
      <c r="O10" s="2" t="s">
        <v>86</v>
      </c>
      <c r="P10" s="5">
        <v>54000</v>
      </c>
      <c r="Q10" s="5">
        <v>1</v>
      </c>
      <c r="R10" s="5">
        <v>21080</v>
      </c>
      <c r="S10" s="45">
        <v>0</v>
      </c>
      <c r="T10" s="5">
        <v>11383.2</v>
      </c>
      <c r="U10" s="6">
        <v>1.9506999999999999E-3</v>
      </c>
      <c r="V10" s="6">
        <v>6.8088000000000003E-3</v>
      </c>
      <c r="W10" s="6">
        <v>2.4993000000000003E-3</v>
      </c>
      <c r="X10" s="2" t="s">
        <v>3</v>
      </c>
      <c r="Y10" s="65" t="s">
        <v>4</v>
      </c>
      <c r="Z10" s="65" t="s">
        <v>1</v>
      </c>
    </row>
    <row r="11" spans="1:26" x14ac:dyDescent="0.25">
      <c r="A11" s="2" t="s">
        <v>78</v>
      </c>
      <c r="B11" s="2" t="s">
        <v>78</v>
      </c>
      <c r="C11" s="2" t="s">
        <v>726</v>
      </c>
      <c r="D11" s="2" t="s">
        <v>727</v>
      </c>
      <c r="E11" s="2" t="s">
        <v>199</v>
      </c>
      <c r="F11" s="2" t="s">
        <v>749</v>
      </c>
      <c r="G11" s="9">
        <v>1150762</v>
      </c>
      <c r="H11" s="2" t="s">
        <v>201</v>
      </c>
      <c r="I11" s="2" t="s">
        <v>729</v>
      </c>
      <c r="J11" s="2" t="s">
        <v>82</v>
      </c>
      <c r="K11" s="2" t="s">
        <v>82</v>
      </c>
      <c r="L11" s="2" t="s">
        <v>113</v>
      </c>
      <c r="M11" s="2" t="s">
        <v>734</v>
      </c>
      <c r="N11" s="2" t="s">
        <v>83</v>
      </c>
      <c r="O11" s="2" t="s">
        <v>86</v>
      </c>
      <c r="P11" s="5">
        <v>965000</v>
      </c>
      <c r="Q11" s="5">
        <v>1</v>
      </c>
      <c r="R11" s="5">
        <v>3874.92</v>
      </c>
      <c r="S11" s="45">
        <v>0</v>
      </c>
      <c r="T11" s="5">
        <v>37392.978000000003</v>
      </c>
      <c r="U11" s="6">
        <v>2.4732899999999999E-2</v>
      </c>
      <c r="V11" s="6">
        <v>2.2366500000000001E-2</v>
      </c>
      <c r="W11" s="6">
        <v>8.2100999999999997E-3</v>
      </c>
      <c r="X11" s="2" t="s">
        <v>3</v>
      </c>
      <c r="Y11" s="65" t="s">
        <v>4</v>
      </c>
      <c r="Z11" s="65" t="s">
        <v>1</v>
      </c>
    </row>
    <row r="12" spans="1:26" x14ac:dyDescent="0.25">
      <c r="A12" s="2" t="s">
        <v>78</v>
      </c>
      <c r="B12" s="2" t="s">
        <v>78</v>
      </c>
      <c r="C12" s="2" t="s">
        <v>750</v>
      </c>
      <c r="D12" s="2" t="s">
        <v>751</v>
      </c>
      <c r="E12" s="2" t="s">
        <v>199</v>
      </c>
      <c r="F12" s="2" t="s">
        <v>752</v>
      </c>
      <c r="G12" s="9">
        <v>1150184</v>
      </c>
      <c r="H12" s="2" t="s">
        <v>201</v>
      </c>
      <c r="I12" s="2" t="s">
        <v>739</v>
      </c>
      <c r="J12" s="2" t="s">
        <v>82</v>
      </c>
      <c r="K12" s="2" t="s">
        <v>82</v>
      </c>
      <c r="L12" s="2" t="s">
        <v>113</v>
      </c>
      <c r="M12" s="2" t="s">
        <v>753</v>
      </c>
      <c r="N12" s="2" t="s">
        <v>83</v>
      </c>
      <c r="O12" s="2" t="s">
        <v>86</v>
      </c>
      <c r="P12" s="5">
        <v>585000</v>
      </c>
      <c r="Q12" s="5">
        <v>1</v>
      </c>
      <c r="R12" s="5">
        <v>2713</v>
      </c>
      <c r="S12" s="45">
        <v>0</v>
      </c>
      <c r="T12" s="5">
        <v>15871.05</v>
      </c>
      <c r="U12" s="6">
        <v>8.3570999999999993E-3</v>
      </c>
      <c r="V12" s="6">
        <v>9.4932000000000002E-3</v>
      </c>
      <c r="W12" s="6">
        <v>3.4846999999999999E-3</v>
      </c>
      <c r="X12" s="2" t="s">
        <v>3</v>
      </c>
      <c r="Y12" s="65" t="s">
        <v>4</v>
      </c>
      <c r="Z12" s="65" t="s">
        <v>1</v>
      </c>
    </row>
    <row r="13" spans="1:26" x14ac:dyDescent="0.25">
      <c r="A13" s="2" t="s">
        <v>78</v>
      </c>
      <c r="B13" s="2" t="s">
        <v>78</v>
      </c>
      <c r="C13" s="2" t="s">
        <v>750</v>
      </c>
      <c r="D13" s="2" t="s">
        <v>751</v>
      </c>
      <c r="E13" s="2" t="s">
        <v>199</v>
      </c>
      <c r="F13" s="2" t="s">
        <v>754</v>
      </c>
      <c r="G13" s="9">
        <v>1150259</v>
      </c>
      <c r="H13" s="2" t="s">
        <v>201</v>
      </c>
      <c r="I13" s="2" t="s">
        <v>739</v>
      </c>
      <c r="J13" s="2" t="s">
        <v>82</v>
      </c>
      <c r="K13" s="2" t="s">
        <v>82</v>
      </c>
      <c r="L13" s="2" t="s">
        <v>113</v>
      </c>
      <c r="M13" s="2" t="s">
        <v>744</v>
      </c>
      <c r="N13" s="2" t="s">
        <v>83</v>
      </c>
      <c r="O13" s="2" t="s">
        <v>86</v>
      </c>
      <c r="P13" s="5">
        <v>1411794</v>
      </c>
      <c r="Q13" s="5">
        <v>1</v>
      </c>
      <c r="R13" s="5">
        <v>3091</v>
      </c>
      <c r="S13" s="45">
        <v>0</v>
      </c>
      <c r="T13" s="5">
        <v>43638.552539999997</v>
      </c>
      <c r="U13" s="6">
        <v>2.7567700000000001E-2</v>
      </c>
      <c r="V13" s="6">
        <v>2.6102300000000002E-2</v>
      </c>
      <c r="W13" s="6">
        <v>9.5814000000000003E-3</v>
      </c>
      <c r="X13" s="2" t="s">
        <v>3</v>
      </c>
      <c r="Y13" s="65" t="s">
        <v>4</v>
      </c>
      <c r="Z13" s="65" t="s">
        <v>1</v>
      </c>
    </row>
    <row r="14" spans="1:26" x14ac:dyDescent="0.25">
      <c r="A14" s="2" t="s">
        <v>78</v>
      </c>
      <c r="B14" s="2" t="s">
        <v>78</v>
      </c>
      <c r="C14" s="2" t="s">
        <v>726</v>
      </c>
      <c r="D14" s="2" t="s">
        <v>727</v>
      </c>
      <c r="E14" s="2" t="s">
        <v>199</v>
      </c>
      <c r="F14" s="2" t="s">
        <v>755</v>
      </c>
      <c r="G14" s="9">
        <v>1146547</v>
      </c>
      <c r="H14" s="2" t="s">
        <v>201</v>
      </c>
      <c r="I14" s="2" t="s">
        <v>739</v>
      </c>
      <c r="J14" s="2" t="s">
        <v>82</v>
      </c>
      <c r="K14" s="2" t="s">
        <v>82</v>
      </c>
      <c r="L14" s="2" t="s">
        <v>113</v>
      </c>
      <c r="M14" s="2" t="s">
        <v>742</v>
      </c>
      <c r="N14" s="2" t="s">
        <v>83</v>
      </c>
      <c r="O14" s="2" t="s">
        <v>86</v>
      </c>
      <c r="P14" s="5">
        <v>118000</v>
      </c>
      <c r="Q14" s="5">
        <v>1</v>
      </c>
      <c r="R14" s="5">
        <v>8947</v>
      </c>
      <c r="S14" s="45">
        <v>0</v>
      </c>
      <c r="T14" s="5">
        <v>10557.46</v>
      </c>
      <c r="U14" s="6">
        <v>1.28866E-2</v>
      </c>
      <c r="V14" s="6">
        <v>6.3149E-3</v>
      </c>
      <c r="W14" s="6">
        <v>2.3180000000000002E-3</v>
      </c>
      <c r="X14" s="2" t="s">
        <v>3</v>
      </c>
      <c r="Y14" s="65" t="s">
        <v>4</v>
      </c>
      <c r="Z14" s="65" t="s">
        <v>1</v>
      </c>
    </row>
    <row r="15" spans="1:26" x14ac:dyDescent="0.25">
      <c r="A15" s="2" t="s">
        <v>78</v>
      </c>
      <c r="B15" s="2" t="s">
        <v>78</v>
      </c>
      <c r="C15" s="2" t="s">
        <v>756</v>
      </c>
      <c r="D15" s="2" t="s">
        <v>757</v>
      </c>
      <c r="E15" s="2" t="s">
        <v>186</v>
      </c>
      <c r="F15" s="2" t="s">
        <v>758</v>
      </c>
      <c r="G15" s="2" t="s">
        <v>759</v>
      </c>
      <c r="H15" s="2" t="s">
        <v>271</v>
      </c>
      <c r="I15" s="2" t="s">
        <v>747</v>
      </c>
      <c r="J15" s="2" t="s">
        <v>161</v>
      </c>
      <c r="K15" s="2" t="s">
        <v>162</v>
      </c>
      <c r="L15" s="2" t="s">
        <v>184</v>
      </c>
      <c r="M15" s="2" t="s">
        <v>760</v>
      </c>
      <c r="N15" s="2" t="s">
        <v>83</v>
      </c>
      <c r="O15" s="2" t="s">
        <v>91</v>
      </c>
      <c r="P15" s="5">
        <v>7850</v>
      </c>
      <c r="Q15" s="5">
        <v>3.681</v>
      </c>
      <c r="R15" s="5">
        <v>22499</v>
      </c>
      <c r="S15" s="45">
        <v>0</v>
      </c>
      <c r="T15" s="5">
        <v>6501.27729</v>
      </c>
      <c r="U15" s="6">
        <v>9.59E-5</v>
      </c>
      <c r="V15" s="6">
        <v>3.8887000000000001E-3</v>
      </c>
      <c r="W15" s="6">
        <v>1.4274000000000001E-3</v>
      </c>
      <c r="X15" s="9">
        <v>70537717</v>
      </c>
      <c r="Y15" s="65" t="s">
        <v>4</v>
      </c>
      <c r="Z15" s="65" t="s">
        <v>1</v>
      </c>
    </row>
    <row r="16" spans="1:26" x14ac:dyDescent="0.25">
      <c r="A16" s="2" t="s">
        <v>78</v>
      </c>
      <c r="B16" s="2" t="s">
        <v>78</v>
      </c>
      <c r="C16" s="2" t="s">
        <v>761</v>
      </c>
      <c r="D16" s="2" t="s">
        <v>762</v>
      </c>
      <c r="E16" s="2" t="s">
        <v>186</v>
      </c>
      <c r="F16" s="2" t="s">
        <v>763</v>
      </c>
      <c r="G16" s="2" t="s">
        <v>764</v>
      </c>
      <c r="H16" s="2" t="s">
        <v>271</v>
      </c>
      <c r="I16" s="2" t="s">
        <v>747</v>
      </c>
      <c r="J16" s="2" t="s">
        <v>161</v>
      </c>
      <c r="K16" s="2" t="s">
        <v>162</v>
      </c>
      <c r="L16" s="2" t="s">
        <v>184</v>
      </c>
      <c r="M16" s="2" t="s">
        <v>760</v>
      </c>
      <c r="N16" s="2" t="s">
        <v>83</v>
      </c>
      <c r="O16" s="2" t="s">
        <v>91</v>
      </c>
      <c r="P16" s="5">
        <v>4541</v>
      </c>
      <c r="Q16" s="5">
        <v>3.681</v>
      </c>
      <c r="R16" s="5">
        <v>44401</v>
      </c>
      <c r="S16" s="29">
        <v>1.8228</v>
      </c>
      <c r="T16" s="5">
        <v>7428.5239099999999</v>
      </c>
      <c r="U16" s="6">
        <v>7.6999999999999991E-6</v>
      </c>
      <c r="V16" s="6">
        <v>4.4432999999999999E-3</v>
      </c>
      <c r="W16" s="6">
        <v>1.6309999999999999E-3</v>
      </c>
      <c r="X16" s="9">
        <v>70486931</v>
      </c>
      <c r="Y16" s="65" t="s">
        <v>4</v>
      </c>
      <c r="Z16" s="65" t="s">
        <v>1</v>
      </c>
    </row>
    <row r="17" spans="1:26" x14ac:dyDescent="0.25">
      <c r="A17" s="2" t="s">
        <v>78</v>
      </c>
      <c r="B17" s="2" t="s">
        <v>78</v>
      </c>
      <c r="C17" s="2" t="s">
        <v>765</v>
      </c>
      <c r="D17" s="2" t="s">
        <v>766</v>
      </c>
      <c r="E17" s="2" t="s">
        <v>186</v>
      </c>
      <c r="F17" s="2" t="s">
        <v>767</v>
      </c>
      <c r="G17" s="2" t="s">
        <v>768</v>
      </c>
      <c r="H17" s="2" t="s">
        <v>271</v>
      </c>
      <c r="I17" s="2" t="s">
        <v>747</v>
      </c>
      <c r="J17" s="2" t="s">
        <v>161</v>
      </c>
      <c r="K17" s="2" t="s">
        <v>162</v>
      </c>
      <c r="L17" s="2" t="s">
        <v>184</v>
      </c>
      <c r="M17" s="2" t="s">
        <v>760</v>
      </c>
      <c r="N17" s="2" t="s">
        <v>83</v>
      </c>
      <c r="O17" s="2" t="s">
        <v>91</v>
      </c>
      <c r="P17" s="5">
        <v>11295</v>
      </c>
      <c r="Q17" s="5">
        <v>3.681</v>
      </c>
      <c r="R17" s="5">
        <v>52573</v>
      </c>
      <c r="S17" s="45">
        <v>0</v>
      </c>
      <c r="T17" s="5">
        <v>21858.221000000001</v>
      </c>
      <c r="U17" s="6">
        <v>1.2899999999999998E-5</v>
      </c>
      <c r="V17" s="6">
        <v>1.30744E-2</v>
      </c>
      <c r="W17" s="6">
        <v>4.7992E-3</v>
      </c>
      <c r="X17" s="9">
        <v>70632914</v>
      </c>
      <c r="Y17" s="65" t="s">
        <v>4</v>
      </c>
      <c r="Z17" s="65" t="s">
        <v>1</v>
      </c>
    </row>
    <row r="18" spans="1:26" x14ac:dyDescent="0.25">
      <c r="A18" s="2" t="s">
        <v>78</v>
      </c>
      <c r="B18" s="2" t="s">
        <v>78</v>
      </c>
      <c r="C18" s="2" t="s">
        <v>765</v>
      </c>
      <c r="D18" s="2" t="s">
        <v>766</v>
      </c>
      <c r="E18" s="2" t="s">
        <v>186</v>
      </c>
      <c r="F18" s="2" t="s">
        <v>769</v>
      </c>
      <c r="G18" s="2" t="s">
        <v>770</v>
      </c>
      <c r="H18" s="2" t="s">
        <v>271</v>
      </c>
      <c r="I18" s="2" t="s">
        <v>747</v>
      </c>
      <c r="J18" s="2" t="s">
        <v>161</v>
      </c>
      <c r="K18" s="2" t="s">
        <v>162</v>
      </c>
      <c r="L18" s="2" t="s">
        <v>201</v>
      </c>
      <c r="M18" s="2" t="s">
        <v>760</v>
      </c>
      <c r="N18" s="2" t="s">
        <v>83</v>
      </c>
      <c r="O18" s="2" t="s">
        <v>91</v>
      </c>
      <c r="P18" s="5">
        <v>61600</v>
      </c>
      <c r="Q18" s="5">
        <v>3.681</v>
      </c>
      <c r="R18" s="5">
        <v>11577</v>
      </c>
      <c r="S18" s="45">
        <v>0</v>
      </c>
      <c r="T18" s="5">
        <v>26250.801189999998</v>
      </c>
      <c r="U18" s="6">
        <v>2.1387999999999997E-3</v>
      </c>
      <c r="V18" s="6">
        <v>1.5701799999999998E-2</v>
      </c>
      <c r="W18" s="6">
        <v>5.7637000000000001E-3</v>
      </c>
      <c r="X18" s="9">
        <v>70775846</v>
      </c>
      <c r="Y18" s="65" t="s">
        <v>4</v>
      </c>
      <c r="Z18" s="65" t="s">
        <v>1</v>
      </c>
    </row>
    <row r="19" spans="1:26" x14ac:dyDescent="0.25">
      <c r="A19" s="2" t="s">
        <v>78</v>
      </c>
      <c r="B19" s="2" t="s">
        <v>78</v>
      </c>
      <c r="C19" s="2" t="s">
        <v>771</v>
      </c>
      <c r="D19" s="2" t="s">
        <v>772</v>
      </c>
      <c r="E19" s="2" t="s">
        <v>186</v>
      </c>
      <c r="F19" s="2" t="s">
        <v>773</v>
      </c>
      <c r="G19" s="2" t="s">
        <v>774</v>
      </c>
      <c r="H19" s="2" t="s">
        <v>271</v>
      </c>
      <c r="I19" s="2" t="s">
        <v>747</v>
      </c>
      <c r="J19" s="2" t="s">
        <v>161</v>
      </c>
      <c r="K19" s="2" t="s">
        <v>162</v>
      </c>
      <c r="L19" s="2" t="s">
        <v>184</v>
      </c>
      <c r="M19" s="2" t="s">
        <v>760</v>
      </c>
      <c r="N19" s="2" t="s">
        <v>83</v>
      </c>
      <c r="O19" s="2" t="s">
        <v>91</v>
      </c>
      <c r="P19" s="5">
        <v>73510</v>
      </c>
      <c r="Q19" s="5">
        <v>3.681</v>
      </c>
      <c r="R19" s="5">
        <v>48070</v>
      </c>
      <c r="S19" s="45">
        <v>0</v>
      </c>
      <c r="T19" s="5">
        <v>130072.76201000001</v>
      </c>
      <c r="U19" s="6">
        <v>8.1099999999999993E-5</v>
      </c>
      <c r="V19" s="6">
        <v>7.78026E-2</v>
      </c>
      <c r="W19" s="6">
        <v>2.85591E-2</v>
      </c>
      <c r="X19" s="9">
        <v>74463126</v>
      </c>
      <c r="Y19" s="65" t="s">
        <v>4</v>
      </c>
      <c r="Z19" s="65" t="s">
        <v>1</v>
      </c>
    </row>
    <row r="20" spans="1:26" x14ac:dyDescent="0.25">
      <c r="A20" s="2" t="s">
        <v>78</v>
      </c>
      <c r="B20" s="2" t="s">
        <v>78</v>
      </c>
      <c r="C20" s="2" t="s">
        <v>775</v>
      </c>
      <c r="D20" s="2" t="s">
        <v>776</v>
      </c>
      <c r="E20" s="2" t="s">
        <v>186</v>
      </c>
      <c r="F20" s="2" t="s">
        <v>777</v>
      </c>
      <c r="G20" s="2" t="s">
        <v>778</v>
      </c>
      <c r="H20" s="2" t="s">
        <v>271</v>
      </c>
      <c r="I20" s="2" t="s">
        <v>747</v>
      </c>
      <c r="J20" s="2" t="s">
        <v>161</v>
      </c>
      <c r="K20" s="2" t="s">
        <v>779</v>
      </c>
      <c r="L20" s="2" t="s">
        <v>201</v>
      </c>
      <c r="M20" s="2" t="s">
        <v>760</v>
      </c>
      <c r="N20" s="2" t="s">
        <v>83</v>
      </c>
      <c r="O20" s="2" t="s">
        <v>91</v>
      </c>
      <c r="P20" s="5">
        <v>115000</v>
      </c>
      <c r="Q20" s="5">
        <v>3.681</v>
      </c>
      <c r="R20" s="5">
        <v>10850</v>
      </c>
      <c r="S20" s="45">
        <v>0</v>
      </c>
      <c r="T20" s="5">
        <v>45929.677499999998</v>
      </c>
      <c r="U20" s="6">
        <v>2.6651000000000001E-3</v>
      </c>
      <c r="V20" s="6">
        <v>2.7472699999999999E-2</v>
      </c>
      <c r="W20" s="6">
        <v>1.00844E-2</v>
      </c>
      <c r="X20" s="9">
        <v>70761341</v>
      </c>
      <c r="Y20" s="65" t="s">
        <v>4</v>
      </c>
      <c r="Z20" s="65" t="s">
        <v>1</v>
      </c>
    </row>
    <row r="21" spans="1:26" x14ac:dyDescent="0.25">
      <c r="A21" s="2" t="s">
        <v>78</v>
      </c>
      <c r="B21" s="2" t="s">
        <v>78</v>
      </c>
      <c r="C21" s="2" t="s">
        <v>761</v>
      </c>
      <c r="D21" s="2" t="s">
        <v>762</v>
      </c>
      <c r="E21" s="2" t="s">
        <v>186</v>
      </c>
      <c r="F21" s="2" t="s">
        <v>780</v>
      </c>
      <c r="G21" s="2" t="s">
        <v>781</v>
      </c>
      <c r="H21" s="2" t="s">
        <v>271</v>
      </c>
      <c r="I21" s="2" t="s">
        <v>747</v>
      </c>
      <c r="J21" s="2" t="s">
        <v>161</v>
      </c>
      <c r="K21" s="2" t="s">
        <v>162</v>
      </c>
      <c r="L21" s="2" t="s">
        <v>673</v>
      </c>
      <c r="M21" s="2" t="s">
        <v>760</v>
      </c>
      <c r="N21" s="2" t="s">
        <v>83</v>
      </c>
      <c r="O21" s="2" t="s">
        <v>91</v>
      </c>
      <c r="P21" s="5">
        <v>37002</v>
      </c>
      <c r="Q21" s="5">
        <v>3.681</v>
      </c>
      <c r="R21" s="5">
        <v>102524</v>
      </c>
      <c r="S21" s="45">
        <v>0</v>
      </c>
      <c r="T21" s="5">
        <v>139642.16008999999</v>
      </c>
      <c r="U21" s="6">
        <v>1.8573000000000001E-3</v>
      </c>
      <c r="V21" s="6">
        <v>8.3526500000000004E-2</v>
      </c>
      <c r="W21" s="6">
        <v>3.0660199999999999E-2</v>
      </c>
      <c r="X21" s="9">
        <v>74657628</v>
      </c>
      <c r="Y21" s="65" t="s">
        <v>4</v>
      </c>
      <c r="Z21" s="65" t="s">
        <v>1</v>
      </c>
    </row>
    <row r="22" spans="1:26" x14ac:dyDescent="0.25">
      <c r="A22" s="2" t="s">
        <v>78</v>
      </c>
      <c r="B22" s="2" t="s">
        <v>78</v>
      </c>
      <c r="C22" s="2" t="s">
        <v>782</v>
      </c>
      <c r="D22" s="2" t="s">
        <v>783</v>
      </c>
      <c r="E22" s="2" t="s">
        <v>186</v>
      </c>
      <c r="F22" s="2" t="s">
        <v>784</v>
      </c>
      <c r="G22" s="2" t="s">
        <v>785</v>
      </c>
      <c r="H22" s="2" t="s">
        <v>271</v>
      </c>
      <c r="I22" s="2" t="s">
        <v>747</v>
      </c>
      <c r="J22" s="2" t="s">
        <v>161</v>
      </c>
      <c r="K22" s="2" t="s">
        <v>786</v>
      </c>
      <c r="L22" s="2" t="s">
        <v>648</v>
      </c>
      <c r="M22" s="2" t="s">
        <v>760</v>
      </c>
      <c r="N22" s="2" t="s">
        <v>83</v>
      </c>
      <c r="O22" s="2" t="s">
        <v>91</v>
      </c>
      <c r="P22" s="5">
        <v>97000</v>
      </c>
      <c r="Q22" s="5">
        <v>3.681</v>
      </c>
      <c r="R22" s="5">
        <v>2625</v>
      </c>
      <c r="S22" s="45">
        <v>0</v>
      </c>
      <c r="T22" s="5">
        <v>9372.7462500000001</v>
      </c>
      <c r="U22" s="6">
        <v>4.6910000000000002E-4</v>
      </c>
      <c r="V22" s="6">
        <v>5.6062999999999998E-3</v>
      </c>
      <c r="W22" s="6">
        <v>2.0579000000000001E-3</v>
      </c>
      <c r="X22" s="9">
        <v>74864851</v>
      </c>
      <c r="Y22" s="65" t="s">
        <v>4</v>
      </c>
      <c r="Z22" s="65" t="s">
        <v>1</v>
      </c>
    </row>
    <row r="23" spans="1:26" x14ac:dyDescent="0.25">
      <c r="A23" s="2" t="s">
        <v>78</v>
      </c>
      <c r="B23" s="2" t="s">
        <v>78</v>
      </c>
      <c r="C23" s="2" t="s">
        <v>787</v>
      </c>
      <c r="D23" s="2" t="s">
        <v>788</v>
      </c>
      <c r="E23" s="2" t="s">
        <v>186</v>
      </c>
      <c r="F23" s="2" t="s">
        <v>789</v>
      </c>
      <c r="G23" s="2" t="s">
        <v>790</v>
      </c>
      <c r="H23" s="2" t="s">
        <v>271</v>
      </c>
      <c r="I23" s="2" t="s">
        <v>747</v>
      </c>
      <c r="J23" s="2" t="s">
        <v>161</v>
      </c>
      <c r="K23" s="2" t="s">
        <v>779</v>
      </c>
      <c r="L23" s="2" t="s">
        <v>791</v>
      </c>
      <c r="M23" s="2" t="s">
        <v>760</v>
      </c>
      <c r="N23" s="2" t="s">
        <v>83</v>
      </c>
      <c r="O23" s="2" t="s">
        <v>89</v>
      </c>
      <c r="P23" s="5">
        <v>448000</v>
      </c>
      <c r="Q23" s="5">
        <v>2.4330000000000001E-2</v>
      </c>
      <c r="R23" s="5">
        <v>292550</v>
      </c>
      <c r="S23" s="45">
        <v>0</v>
      </c>
      <c r="T23" s="5">
        <v>31892.724409999999</v>
      </c>
      <c r="U23" s="6">
        <v>5.5399999999999998E-5</v>
      </c>
      <c r="V23" s="6">
        <v>1.90765E-2</v>
      </c>
      <c r="W23" s="6">
        <v>7.0025E-3</v>
      </c>
      <c r="X23" s="9">
        <v>70676168</v>
      </c>
      <c r="Y23" s="65" t="s">
        <v>4</v>
      </c>
      <c r="Z23" s="65" t="s">
        <v>1</v>
      </c>
    </row>
    <row r="24" spans="1:26" x14ac:dyDescent="0.25">
      <c r="A24" s="2" t="s">
        <v>78</v>
      </c>
      <c r="B24" s="2" t="s">
        <v>78</v>
      </c>
      <c r="C24" s="2" t="s">
        <v>792</v>
      </c>
      <c r="D24" s="2" t="s">
        <v>793</v>
      </c>
      <c r="E24" s="2" t="s">
        <v>186</v>
      </c>
      <c r="F24" s="2" t="s">
        <v>794</v>
      </c>
      <c r="G24" s="2" t="s">
        <v>795</v>
      </c>
      <c r="H24" s="2" t="s">
        <v>271</v>
      </c>
      <c r="I24" s="2" t="s">
        <v>747</v>
      </c>
      <c r="J24" s="2" t="s">
        <v>161</v>
      </c>
      <c r="K24" s="2" t="s">
        <v>162</v>
      </c>
      <c r="L24" s="2" t="s">
        <v>673</v>
      </c>
      <c r="M24" s="2" t="s">
        <v>760</v>
      </c>
      <c r="N24" s="2" t="s">
        <v>83</v>
      </c>
      <c r="O24" s="2" t="s">
        <v>91</v>
      </c>
      <c r="P24" s="5">
        <v>177000</v>
      </c>
      <c r="Q24" s="5">
        <v>3.681</v>
      </c>
      <c r="R24" s="5">
        <v>3552.75</v>
      </c>
      <c r="S24" s="45">
        <v>0</v>
      </c>
      <c r="T24" s="5">
        <v>23147.480759999999</v>
      </c>
      <c r="U24" s="6">
        <v>8.0637E-3</v>
      </c>
      <c r="V24" s="6">
        <v>1.38456E-2</v>
      </c>
      <c r="W24" s="6">
        <v>5.0822999999999997E-3</v>
      </c>
      <c r="X24" s="9">
        <v>75353904</v>
      </c>
      <c r="Y24" s="65" t="s">
        <v>4</v>
      </c>
      <c r="Z24" s="65" t="s">
        <v>1</v>
      </c>
    </row>
    <row r="25" spans="1:26" x14ac:dyDescent="0.25">
      <c r="A25" s="2" t="s">
        <v>78</v>
      </c>
      <c r="B25" s="2" t="s">
        <v>78</v>
      </c>
      <c r="C25" s="2" t="s">
        <v>765</v>
      </c>
      <c r="D25" s="2" t="s">
        <v>766</v>
      </c>
      <c r="E25" s="2" t="s">
        <v>186</v>
      </c>
      <c r="F25" s="2" t="s">
        <v>796</v>
      </c>
      <c r="G25" s="2" t="s">
        <v>797</v>
      </c>
      <c r="H25" s="2" t="s">
        <v>271</v>
      </c>
      <c r="I25" s="2" t="s">
        <v>798</v>
      </c>
      <c r="J25" s="2" t="s">
        <v>161</v>
      </c>
      <c r="K25" s="2" t="s">
        <v>162</v>
      </c>
      <c r="L25" s="2" t="s">
        <v>673</v>
      </c>
      <c r="M25" s="2" t="s">
        <v>799</v>
      </c>
      <c r="N25" s="2" t="s">
        <v>83</v>
      </c>
      <c r="O25" s="2" t="s">
        <v>91</v>
      </c>
      <c r="P25" s="5">
        <v>1634000</v>
      </c>
      <c r="Q25" s="5">
        <v>3.681</v>
      </c>
      <c r="R25" s="5">
        <v>574.29999999999995</v>
      </c>
      <c r="S25" s="45">
        <v>0</v>
      </c>
      <c r="T25" s="5">
        <v>34542.732219999998</v>
      </c>
      <c r="U25" s="6">
        <v>2.6332999999999999E-3</v>
      </c>
      <c r="V25" s="6">
        <v>2.0661599999999999E-2</v>
      </c>
      <c r="W25" s="6">
        <v>7.5843000000000004E-3</v>
      </c>
      <c r="X25" s="9">
        <v>75965301</v>
      </c>
      <c r="Y25" s="65" t="s">
        <v>4</v>
      </c>
      <c r="Z25" s="65" t="s">
        <v>1</v>
      </c>
    </row>
    <row r="26" spans="1:26" x14ac:dyDescent="0.25">
      <c r="A26" s="2" t="s">
        <v>78</v>
      </c>
      <c r="B26" s="2" t="s">
        <v>78</v>
      </c>
      <c r="C26" s="2" t="s">
        <v>800</v>
      </c>
      <c r="D26" s="2" t="s">
        <v>801</v>
      </c>
      <c r="E26" s="2" t="s">
        <v>186</v>
      </c>
      <c r="F26" s="2" t="s">
        <v>802</v>
      </c>
      <c r="G26" s="2" t="s">
        <v>803</v>
      </c>
      <c r="H26" s="2" t="s">
        <v>271</v>
      </c>
      <c r="I26" s="2" t="s">
        <v>747</v>
      </c>
      <c r="J26" s="2" t="s">
        <v>161</v>
      </c>
      <c r="K26" s="2" t="s">
        <v>162</v>
      </c>
      <c r="L26" s="2" t="s">
        <v>673</v>
      </c>
      <c r="M26" s="2" t="s">
        <v>760</v>
      </c>
      <c r="N26" s="2" t="s">
        <v>83</v>
      </c>
      <c r="O26" s="2" t="s">
        <v>91</v>
      </c>
      <c r="P26" s="5">
        <v>734328</v>
      </c>
      <c r="Q26" s="5">
        <v>3.681</v>
      </c>
      <c r="R26" s="5">
        <v>5389</v>
      </c>
      <c r="S26" s="45">
        <v>0</v>
      </c>
      <c r="T26" s="5">
        <v>145667.97712</v>
      </c>
      <c r="U26" s="6">
        <v>1.3333600000000001E-2</v>
      </c>
      <c r="V26" s="6">
        <v>8.7130799999999994E-2</v>
      </c>
      <c r="W26" s="6">
        <v>3.1983299999999999E-2</v>
      </c>
      <c r="X26" s="9">
        <v>74886029</v>
      </c>
      <c r="Y26" s="65" t="s">
        <v>4</v>
      </c>
      <c r="Z26" s="65" t="s">
        <v>1</v>
      </c>
    </row>
    <row r="27" spans="1:26" x14ac:dyDescent="0.25">
      <c r="A27" s="2" t="s">
        <v>78</v>
      </c>
      <c r="B27" s="2" t="s">
        <v>78</v>
      </c>
      <c r="C27" s="2" t="s">
        <v>804</v>
      </c>
      <c r="D27" s="2" t="s">
        <v>805</v>
      </c>
      <c r="E27" s="2" t="s">
        <v>186</v>
      </c>
      <c r="F27" s="2" t="s">
        <v>806</v>
      </c>
      <c r="G27" s="2" t="s">
        <v>807</v>
      </c>
      <c r="H27" s="2" t="s">
        <v>271</v>
      </c>
      <c r="I27" s="2" t="s">
        <v>747</v>
      </c>
      <c r="J27" s="2" t="s">
        <v>161</v>
      </c>
      <c r="K27" s="2" t="s">
        <v>779</v>
      </c>
      <c r="L27" s="2" t="s">
        <v>673</v>
      </c>
      <c r="M27" s="2" t="s">
        <v>760</v>
      </c>
      <c r="N27" s="2" t="s">
        <v>83</v>
      </c>
      <c r="O27" s="2" t="s">
        <v>91</v>
      </c>
      <c r="P27" s="5">
        <v>87000</v>
      </c>
      <c r="Q27" s="5">
        <v>3.681</v>
      </c>
      <c r="R27" s="5">
        <v>4107</v>
      </c>
      <c r="S27" s="45">
        <v>0</v>
      </c>
      <c r="T27" s="5">
        <v>13152.54429</v>
      </c>
      <c r="U27" s="6">
        <v>5.1382799999999999E-2</v>
      </c>
      <c r="V27" s="6">
        <v>7.8671999999999995E-3</v>
      </c>
      <c r="W27" s="6">
        <v>2.8877999999999998E-3</v>
      </c>
      <c r="X27" s="9">
        <v>76034412</v>
      </c>
      <c r="Y27" s="65" t="s">
        <v>4</v>
      </c>
      <c r="Z27" s="65" t="s">
        <v>1</v>
      </c>
    </row>
    <row r="28" spans="1:26" x14ac:dyDescent="0.25">
      <c r="A28" s="2" t="s">
        <v>78</v>
      </c>
      <c r="B28" s="2" t="s">
        <v>78</v>
      </c>
      <c r="C28" s="2" t="s">
        <v>800</v>
      </c>
      <c r="D28" s="2" t="s">
        <v>801</v>
      </c>
      <c r="E28" s="2" t="s">
        <v>186</v>
      </c>
      <c r="F28" s="2" t="s">
        <v>808</v>
      </c>
      <c r="G28" s="2" t="s">
        <v>809</v>
      </c>
      <c r="H28" s="2" t="s">
        <v>271</v>
      </c>
      <c r="I28" s="2" t="s">
        <v>747</v>
      </c>
      <c r="J28" s="2" t="s">
        <v>161</v>
      </c>
      <c r="K28" s="2" t="s">
        <v>810</v>
      </c>
      <c r="L28" s="2" t="s">
        <v>201</v>
      </c>
      <c r="M28" s="2" t="s">
        <v>760</v>
      </c>
      <c r="N28" s="2" t="s">
        <v>83</v>
      </c>
      <c r="O28" s="2" t="s">
        <v>88</v>
      </c>
      <c r="P28" s="5">
        <v>13374</v>
      </c>
      <c r="Q28" s="5">
        <v>3.9790999999999999</v>
      </c>
      <c r="R28" s="5">
        <v>23431</v>
      </c>
      <c r="S28" s="45">
        <v>0</v>
      </c>
      <c r="T28" s="5">
        <v>12469.15422</v>
      </c>
      <c r="U28" s="6">
        <v>4.2869999999999996E-4</v>
      </c>
      <c r="V28" s="6">
        <v>7.4583999999999996E-3</v>
      </c>
      <c r="W28" s="6">
        <v>2.7378000000000003E-3</v>
      </c>
      <c r="X28" s="9">
        <v>76114271</v>
      </c>
      <c r="Y28" s="65" t="s">
        <v>4</v>
      </c>
      <c r="Z28" s="65" t="s">
        <v>1</v>
      </c>
    </row>
    <row r="29" spans="1:26" x14ac:dyDescent="0.25">
      <c r="A29" s="2" t="s">
        <v>78</v>
      </c>
      <c r="B29" s="2" t="s">
        <v>78</v>
      </c>
      <c r="C29" s="2" t="s">
        <v>800</v>
      </c>
      <c r="D29" s="2" t="s">
        <v>801</v>
      </c>
      <c r="E29" s="2" t="s">
        <v>186</v>
      </c>
      <c r="F29" s="2" t="s">
        <v>811</v>
      </c>
      <c r="G29" s="2" t="s">
        <v>812</v>
      </c>
      <c r="H29" s="2" t="s">
        <v>271</v>
      </c>
      <c r="I29" s="2" t="s">
        <v>747</v>
      </c>
      <c r="J29" s="2" t="s">
        <v>161</v>
      </c>
      <c r="K29" s="2" t="s">
        <v>786</v>
      </c>
      <c r="L29" s="2" t="s">
        <v>673</v>
      </c>
      <c r="M29" s="2" t="s">
        <v>760</v>
      </c>
      <c r="N29" s="2" t="s">
        <v>83</v>
      </c>
      <c r="O29" s="2" t="s">
        <v>91</v>
      </c>
      <c r="P29" s="5">
        <v>40805</v>
      </c>
      <c r="Q29" s="5">
        <v>3.681</v>
      </c>
      <c r="R29" s="5">
        <v>13550</v>
      </c>
      <c r="S29" s="45">
        <v>0</v>
      </c>
      <c r="T29" s="5">
        <v>20352.53427</v>
      </c>
      <c r="U29" s="6">
        <v>3.0126300000000002E-2</v>
      </c>
      <c r="V29" s="6">
        <v>1.2173799999999999E-2</v>
      </c>
      <c r="W29" s="6">
        <v>4.4686999999999999E-3</v>
      </c>
      <c r="X29" s="9">
        <v>77196061</v>
      </c>
      <c r="Y29" s="65" t="s">
        <v>4</v>
      </c>
      <c r="Z29" s="65" t="s">
        <v>1</v>
      </c>
    </row>
    <row r="30" spans="1:26" x14ac:dyDescent="0.25">
      <c r="A30" s="2" t="s">
        <v>78</v>
      </c>
      <c r="B30" s="2" t="s">
        <v>78</v>
      </c>
      <c r="C30" s="2" t="s">
        <v>765</v>
      </c>
      <c r="D30" s="2" t="s">
        <v>766</v>
      </c>
      <c r="E30" s="2" t="s">
        <v>186</v>
      </c>
      <c r="F30" s="2" t="s">
        <v>813</v>
      </c>
      <c r="G30" s="2" t="s">
        <v>814</v>
      </c>
      <c r="H30" s="2" t="s">
        <v>271</v>
      </c>
      <c r="I30" s="2" t="s">
        <v>747</v>
      </c>
      <c r="J30" s="2" t="s">
        <v>161</v>
      </c>
      <c r="K30" s="2" t="s">
        <v>162</v>
      </c>
      <c r="L30" s="2" t="s">
        <v>673</v>
      </c>
      <c r="M30" s="2" t="s">
        <v>760</v>
      </c>
      <c r="N30" s="2" t="s">
        <v>83</v>
      </c>
      <c r="O30" s="2" t="s">
        <v>91</v>
      </c>
      <c r="P30" s="5">
        <v>3790</v>
      </c>
      <c r="Q30" s="5">
        <v>3.681</v>
      </c>
      <c r="R30" s="5">
        <v>104090</v>
      </c>
      <c r="S30" s="45">
        <v>0</v>
      </c>
      <c r="T30" s="5">
        <v>14521.585489999999</v>
      </c>
      <c r="U30" s="6">
        <v>3.0370000000000001E-4</v>
      </c>
      <c r="V30" s="6">
        <v>8.686000000000001E-3</v>
      </c>
      <c r="W30" s="6">
        <v>3.1884000000000001E-3</v>
      </c>
      <c r="X30" s="9">
        <v>75467613</v>
      </c>
      <c r="Y30" s="65" t="s">
        <v>4</v>
      </c>
      <c r="Z30" s="65" t="s">
        <v>1</v>
      </c>
    </row>
    <row r="31" spans="1:26" x14ac:dyDescent="0.25">
      <c r="A31" s="2" t="s">
        <v>78</v>
      </c>
      <c r="B31" s="2" t="s">
        <v>78</v>
      </c>
      <c r="C31" s="2" t="s">
        <v>800</v>
      </c>
      <c r="D31" s="2" t="s">
        <v>801</v>
      </c>
      <c r="E31" s="2" t="s">
        <v>186</v>
      </c>
      <c r="F31" s="2" t="s">
        <v>815</v>
      </c>
      <c r="G31" s="2" t="s">
        <v>816</v>
      </c>
      <c r="H31" s="2" t="s">
        <v>271</v>
      </c>
      <c r="I31" s="2" t="s">
        <v>747</v>
      </c>
      <c r="J31" s="2" t="s">
        <v>161</v>
      </c>
      <c r="K31" s="2" t="s">
        <v>162</v>
      </c>
      <c r="L31" s="2" t="s">
        <v>673</v>
      </c>
      <c r="M31" s="2" t="s">
        <v>760</v>
      </c>
      <c r="N31" s="2" t="s">
        <v>83</v>
      </c>
      <c r="O31" s="2" t="s">
        <v>91</v>
      </c>
      <c r="P31" s="5">
        <v>93750</v>
      </c>
      <c r="Q31" s="5">
        <v>3.681</v>
      </c>
      <c r="R31" s="5">
        <v>37152.5</v>
      </c>
      <c r="S31" s="45">
        <v>0</v>
      </c>
      <c r="T31" s="5">
        <v>128210.95546</v>
      </c>
      <c r="U31" s="6">
        <v>9.1032000000000005E-3</v>
      </c>
      <c r="V31" s="6">
        <v>7.6688999999999993E-2</v>
      </c>
      <c r="W31" s="6">
        <v>2.8150300000000003E-2</v>
      </c>
      <c r="X31" s="9">
        <v>77414241</v>
      </c>
      <c r="Y31" s="65" t="s">
        <v>4</v>
      </c>
      <c r="Z31" s="65" t="s">
        <v>1</v>
      </c>
    </row>
    <row r="32" spans="1:26" x14ac:dyDescent="0.25">
      <c r="A32" s="2" t="s">
        <v>78</v>
      </c>
      <c r="B32" s="2" t="s">
        <v>78</v>
      </c>
      <c r="C32" s="2" t="s">
        <v>771</v>
      </c>
      <c r="D32" s="2" t="s">
        <v>772</v>
      </c>
      <c r="E32" s="2" t="s">
        <v>186</v>
      </c>
      <c r="F32" s="2" t="s">
        <v>817</v>
      </c>
      <c r="G32" s="2" t="s">
        <v>818</v>
      </c>
      <c r="H32" s="2" t="s">
        <v>271</v>
      </c>
      <c r="I32" s="2" t="s">
        <v>798</v>
      </c>
      <c r="J32" s="2" t="s">
        <v>161</v>
      </c>
      <c r="K32" s="2" t="s">
        <v>162</v>
      </c>
      <c r="L32" s="2" t="s">
        <v>673</v>
      </c>
      <c r="M32" s="2" t="s">
        <v>799</v>
      </c>
      <c r="N32" s="2" t="s">
        <v>83</v>
      </c>
      <c r="O32" s="2" t="s">
        <v>91</v>
      </c>
      <c r="P32" s="5">
        <v>128000</v>
      </c>
      <c r="Q32" s="5">
        <v>3.681</v>
      </c>
      <c r="R32" s="5">
        <v>5525</v>
      </c>
      <c r="S32" s="45">
        <v>0</v>
      </c>
      <c r="T32" s="5">
        <v>26032.031999999999</v>
      </c>
      <c r="U32" s="6">
        <v>3.7963999999999997E-3</v>
      </c>
      <c r="V32" s="6">
        <v>1.5571E-2</v>
      </c>
      <c r="W32" s="6">
        <v>5.7157000000000006E-3</v>
      </c>
      <c r="X32" s="9">
        <v>77075851</v>
      </c>
      <c r="Y32" s="65" t="s">
        <v>4</v>
      </c>
      <c r="Z32" s="65" t="s">
        <v>1</v>
      </c>
    </row>
    <row r="33" spans="1:26" x14ac:dyDescent="0.25">
      <c r="A33" s="2" t="s">
        <v>78</v>
      </c>
      <c r="B33" s="2" t="s">
        <v>78</v>
      </c>
      <c r="C33" s="2" t="s">
        <v>792</v>
      </c>
      <c r="D33" s="2" t="s">
        <v>793</v>
      </c>
      <c r="E33" s="2" t="s">
        <v>186</v>
      </c>
      <c r="F33" s="2" t="s">
        <v>819</v>
      </c>
      <c r="G33" s="2" t="s">
        <v>820</v>
      </c>
      <c r="H33" s="2" t="s">
        <v>271</v>
      </c>
      <c r="I33" s="2" t="s">
        <v>747</v>
      </c>
      <c r="J33" s="2" t="s">
        <v>161</v>
      </c>
      <c r="K33" s="2" t="s">
        <v>162</v>
      </c>
      <c r="L33" s="2" t="s">
        <v>184</v>
      </c>
      <c r="M33" s="2" t="s">
        <v>760</v>
      </c>
      <c r="N33" s="2" t="s">
        <v>83</v>
      </c>
      <c r="O33" s="2" t="s">
        <v>91</v>
      </c>
      <c r="P33" s="5">
        <v>729000</v>
      </c>
      <c r="Q33" s="5">
        <v>3.681</v>
      </c>
      <c r="R33" s="5">
        <v>6153</v>
      </c>
      <c r="S33" s="45">
        <v>0</v>
      </c>
      <c r="T33" s="5">
        <v>165112.61697</v>
      </c>
      <c r="U33" s="6">
        <v>1.3382999999999999E-3</v>
      </c>
      <c r="V33" s="6">
        <v>9.8761600000000005E-2</v>
      </c>
      <c r="W33" s="6">
        <v>3.6252599999999996E-2</v>
      </c>
      <c r="X33" s="9">
        <v>76394998</v>
      </c>
      <c r="Y33" s="65" t="s">
        <v>4</v>
      </c>
      <c r="Z33" s="65" t="s">
        <v>1</v>
      </c>
    </row>
    <row r="34" spans="1:26" x14ac:dyDescent="0.25">
      <c r="A34" s="2" t="s">
        <v>78</v>
      </c>
      <c r="B34" s="2" t="s">
        <v>78</v>
      </c>
      <c r="C34" s="2" t="s">
        <v>821</v>
      </c>
      <c r="D34" s="2" t="s">
        <v>822</v>
      </c>
      <c r="E34" s="2" t="s">
        <v>186</v>
      </c>
      <c r="F34" s="2" t="s">
        <v>823</v>
      </c>
      <c r="G34" s="2" t="s">
        <v>824</v>
      </c>
      <c r="H34" s="2" t="s">
        <v>271</v>
      </c>
      <c r="I34" s="2" t="s">
        <v>747</v>
      </c>
      <c r="J34" s="2" t="s">
        <v>161</v>
      </c>
      <c r="K34" s="2" t="s">
        <v>162</v>
      </c>
      <c r="L34" s="2" t="s">
        <v>201</v>
      </c>
      <c r="M34" s="2" t="s">
        <v>760</v>
      </c>
      <c r="N34" s="2" t="s">
        <v>83</v>
      </c>
      <c r="O34" s="2" t="s">
        <v>91</v>
      </c>
      <c r="P34" s="5">
        <v>408500</v>
      </c>
      <c r="Q34" s="5">
        <v>3.681</v>
      </c>
      <c r="R34" s="5">
        <v>10227.780000000001</v>
      </c>
      <c r="S34" s="45">
        <v>0</v>
      </c>
      <c r="T34" s="5">
        <v>153793.95165999999</v>
      </c>
      <c r="U34" s="6">
        <v>9.569600000000001E-3</v>
      </c>
      <c r="V34" s="6">
        <v>9.1991400000000001E-2</v>
      </c>
      <c r="W34" s="6">
        <v>3.3767399999999996E-2</v>
      </c>
      <c r="X34" s="9">
        <v>77697514</v>
      </c>
      <c r="Y34" s="65" t="s">
        <v>4</v>
      </c>
      <c r="Z34" s="65" t="s">
        <v>1</v>
      </c>
    </row>
    <row r="35" spans="1:26" x14ac:dyDescent="0.25">
      <c r="A35" s="2" t="s">
        <v>78</v>
      </c>
      <c r="B35" s="2" t="s">
        <v>78</v>
      </c>
      <c r="C35" s="2" t="s">
        <v>771</v>
      </c>
      <c r="D35" s="2" t="s">
        <v>772</v>
      </c>
      <c r="E35" s="2" t="s">
        <v>186</v>
      </c>
      <c r="F35" s="2" t="s">
        <v>825</v>
      </c>
      <c r="G35" s="2" t="s">
        <v>826</v>
      </c>
      <c r="H35" s="2" t="s">
        <v>271</v>
      </c>
      <c r="I35" s="2" t="s">
        <v>747</v>
      </c>
      <c r="J35" s="2" t="s">
        <v>161</v>
      </c>
      <c r="K35" s="2" t="s">
        <v>827</v>
      </c>
      <c r="L35" s="2" t="s">
        <v>673</v>
      </c>
      <c r="M35" s="2" t="s">
        <v>760</v>
      </c>
      <c r="N35" s="2" t="s">
        <v>83</v>
      </c>
      <c r="O35" s="2" t="s">
        <v>91</v>
      </c>
      <c r="P35" s="5">
        <v>1500</v>
      </c>
      <c r="Q35" s="5">
        <v>3.681</v>
      </c>
      <c r="R35" s="5">
        <v>5682.5</v>
      </c>
      <c r="S35" s="45">
        <v>0</v>
      </c>
      <c r="T35" s="5">
        <v>313.75923</v>
      </c>
      <c r="U35" s="6">
        <v>3.8099999999999998E-5</v>
      </c>
      <c r="V35" s="6">
        <v>1.8769999999999998E-4</v>
      </c>
      <c r="W35" s="6">
        <v>6.8900000000000008E-5</v>
      </c>
      <c r="X35" s="9">
        <v>75918839</v>
      </c>
      <c r="Y35" s="65" t="s">
        <v>4</v>
      </c>
      <c r="Z35" s="65" t="s">
        <v>1</v>
      </c>
    </row>
    <row r="36" spans="1:26" x14ac:dyDescent="0.25">
      <c r="A36" s="2" t="s">
        <v>78</v>
      </c>
      <c r="B36" s="2" t="s">
        <v>78</v>
      </c>
      <c r="C36" s="2" t="s">
        <v>792</v>
      </c>
      <c r="D36" s="2" t="s">
        <v>793</v>
      </c>
      <c r="E36" s="2" t="s">
        <v>186</v>
      </c>
      <c r="F36" s="2" t="s">
        <v>828</v>
      </c>
      <c r="G36" s="2" t="s">
        <v>829</v>
      </c>
      <c r="H36" s="2" t="s">
        <v>271</v>
      </c>
      <c r="I36" s="2" t="s">
        <v>747</v>
      </c>
      <c r="J36" s="2" t="s">
        <v>161</v>
      </c>
      <c r="K36" s="2" t="s">
        <v>162</v>
      </c>
      <c r="L36" s="2" t="s">
        <v>673</v>
      </c>
      <c r="M36" s="2" t="s">
        <v>760</v>
      </c>
      <c r="N36" s="2" t="s">
        <v>83</v>
      </c>
      <c r="O36" s="2" t="s">
        <v>91</v>
      </c>
      <c r="P36" s="5">
        <v>68000</v>
      </c>
      <c r="Q36" s="5">
        <v>3.681</v>
      </c>
      <c r="R36" s="5">
        <v>4855.88</v>
      </c>
      <c r="S36" s="45">
        <v>0</v>
      </c>
      <c r="T36" s="5">
        <v>12154.65611</v>
      </c>
      <c r="U36" s="6">
        <v>9.1275000000000002E-3</v>
      </c>
      <c r="V36" s="6">
        <v>7.2702999999999995E-3</v>
      </c>
      <c r="W36" s="6">
        <v>2.6687E-3</v>
      </c>
      <c r="X36" s="9">
        <v>75352146</v>
      </c>
      <c r="Y36" s="65" t="s">
        <v>4</v>
      </c>
      <c r="Z36" s="65" t="s">
        <v>1</v>
      </c>
    </row>
    <row r="37" spans="1:26" x14ac:dyDescent="0.25">
      <c r="A37" s="2" t="s">
        <v>78</v>
      </c>
      <c r="B37" s="2" t="s">
        <v>78</v>
      </c>
      <c r="C37" s="2" t="s">
        <v>792</v>
      </c>
      <c r="D37" s="2" t="s">
        <v>793</v>
      </c>
      <c r="E37" s="2" t="s">
        <v>186</v>
      </c>
      <c r="F37" s="2" t="s">
        <v>830</v>
      </c>
      <c r="G37" s="2" t="s">
        <v>831</v>
      </c>
      <c r="H37" s="2" t="s">
        <v>271</v>
      </c>
      <c r="I37" s="2" t="s">
        <v>798</v>
      </c>
      <c r="J37" s="2" t="s">
        <v>161</v>
      </c>
      <c r="K37" s="2" t="s">
        <v>162</v>
      </c>
      <c r="L37" s="2" t="s">
        <v>673</v>
      </c>
      <c r="M37" s="2" t="s">
        <v>799</v>
      </c>
      <c r="N37" s="2" t="s">
        <v>83</v>
      </c>
      <c r="O37" s="2" t="s">
        <v>91</v>
      </c>
      <c r="P37" s="5">
        <v>239900</v>
      </c>
      <c r="Q37" s="5">
        <v>3.681</v>
      </c>
      <c r="R37" s="5">
        <v>2760.5</v>
      </c>
      <c r="S37" s="45">
        <v>0</v>
      </c>
      <c r="T37" s="5">
        <v>24377.199789999999</v>
      </c>
      <c r="U37" s="6">
        <v>9.5219999999999994E-4</v>
      </c>
      <c r="V37" s="6">
        <v>1.45811E-2</v>
      </c>
      <c r="W37" s="6">
        <v>5.3522999999999999E-3</v>
      </c>
      <c r="X37" s="9">
        <v>77749059</v>
      </c>
      <c r="Y37" s="65" t="s">
        <v>4</v>
      </c>
      <c r="Z37" s="65" t="s">
        <v>1</v>
      </c>
    </row>
    <row r="38" spans="1:26" x14ac:dyDescent="0.25">
      <c r="A38" s="2" t="s">
        <v>78</v>
      </c>
      <c r="B38" s="2" t="s">
        <v>78</v>
      </c>
      <c r="C38" s="2" t="s">
        <v>792</v>
      </c>
      <c r="D38" s="2" t="s">
        <v>793</v>
      </c>
      <c r="E38" s="2" t="s">
        <v>186</v>
      </c>
      <c r="F38" s="2" t="s">
        <v>832</v>
      </c>
      <c r="G38" s="2" t="s">
        <v>833</v>
      </c>
      <c r="H38" s="2" t="s">
        <v>271</v>
      </c>
      <c r="I38" s="2" t="s">
        <v>747</v>
      </c>
      <c r="J38" s="2" t="s">
        <v>161</v>
      </c>
      <c r="K38" s="2" t="s">
        <v>162</v>
      </c>
      <c r="L38" s="2" t="s">
        <v>673</v>
      </c>
      <c r="M38" s="2" t="s">
        <v>760</v>
      </c>
      <c r="N38" s="2" t="s">
        <v>83</v>
      </c>
      <c r="O38" s="2" t="s">
        <v>91</v>
      </c>
      <c r="P38" s="5">
        <v>423000</v>
      </c>
      <c r="Q38" s="5">
        <v>3.681</v>
      </c>
      <c r="R38" s="5">
        <v>1267.5999999999999</v>
      </c>
      <c r="S38" s="45">
        <v>0</v>
      </c>
      <c r="T38" s="5">
        <v>19737.330580000002</v>
      </c>
      <c r="U38" s="6">
        <v>1.8997E-3</v>
      </c>
      <c r="V38" s="6">
        <v>1.18058E-2</v>
      </c>
      <c r="W38" s="6">
        <v>4.3336E-3</v>
      </c>
      <c r="X38" s="9">
        <v>79187233</v>
      </c>
      <c r="Y38" s="65" t="s">
        <v>4</v>
      </c>
      <c r="Z38" s="65" t="s">
        <v>1</v>
      </c>
    </row>
    <row r="39" spans="1:26" x14ac:dyDescent="0.25">
      <c r="A39" s="2" t="s">
        <v>78</v>
      </c>
      <c r="B39" s="2" t="s">
        <v>92</v>
      </c>
      <c r="C39" s="2" t="s">
        <v>726</v>
      </c>
      <c r="D39" s="2" t="s">
        <v>727</v>
      </c>
      <c r="E39" s="2" t="s">
        <v>199</v>
      </c>
      <c r="F39" s="2" t="s">
        <v>749</v>
      </c>
      <c r="G39" s="9">
        <v>1150762</v>
      </c>
      <c r="H39" s="2" t="s">
        <v>201</v>
      </c>
      <c r="I39" s="2" t="s">
        <v>729</v>
      </c>
      <c r="J39" s="2" t="s">
        <v>82</v>
      </c>
      <c r="K39" s="2" t="s">
        <v>82</v>
      </c>
      <c r="L39" s="2" t="s">
        <v>113</v>
      </c>
      <c r="M39" s="2" t="s">
        <v>734</v>
      </c>
      <c r="N39" s="2" t="s">
        <v>83</v>
      </c>
      <c r="O39" s="2" t="s">
        <v>86</v>
      </c>
      <c r="P39" s="5">
        <v>121000</v>
      </c>
      <c r="Q39" s="5">
        <v>1</v>
      </c>
      <c r="R39" s="5">
        <v>3874.92</v>
      </c>
      <c r="S39" s="45">
        <v>0</v>
      </c>
      <c r="T39" s="5">
        <v>4688.6531999999997</v>
      </c>
      <c r="U39" s="6">
        <v>3.1012000000000001E-3</v>
      </c>
      <c r="V39" s="6">
        <v>2.8044999999999997E-3</v>
      </c>
      <c r="W39" s="6">
        <v>1.0295E-3</v>
      </c>
      <c r="X39" s="2" t="s">
        <v>3</v>
      </c>
      <c r="Y39" s="65" t="s">
        <v>4</v>
      </c>
      <c r="Z39" s="65" t="s">
        <v>1</v>
      </c>
    </row>
    <row r="40" spans="1:26" x14ac:dyDescent="0.25">
      <c r="A40" s="2" t="s">
        <v>78</v>
      </c>
      <c r="B40" s="2" t="s">
        <v>92</v>
      </c>
      <c r="C40" s="2" t="s">
        <v>735</v>
      </c>
      <c r="D40" s="2" t="s">
        <v>736</v>
      </c>
      <c r="E40" s="2" t="s">
        <v>199</v>
      </c>
      <c r="F40" s="2" t="s">
        <v>834</v>
      </c>
      <c r="G40" s="9">
        <v>1169333</v>
      </c>
      <c r="H40" s="2" t="s">
        <v>201</v>
      </c>
      <c r="I40" s="2" t="s">
        <v>729</v>
      </c>
      <c r="J40" s="2" t="s">
        <v>82</v>
      </c>
      <c r="K40" s="2" t="s">
        <v>82</v>
      </c>
      <c r="L40" s="2" t="s">
        <v>113</v>
      </c>
      <c r="M40" s="2" t="s">
        <v>734</v>
      </c>
      <c r="N40" s="2" t="s">
        <v>83</v>
      </c>
      <c r="O40" s="2" t="s">
        <v>86</v>
      </c>
      <c r="P40" s="5">
        <v>56000</v>
      </c>
      <c r="Q40" s="5">
        <v>1</v>
      </c>
      <c r="R40" s="5">
        <v>3809.11</v>
      </c>
      <c r="S40" s="45">
        <v>0</v>
      </c>
      <c r="T40" s="5">
        <v>2133.1016</v>
      </c>
      <c r="U40" s="6">
        <v>4.6227000000000004E-3</v>
      </c>
      <c r="V40" s="6">
        <v>1.2759000000000002E-3</v>
      </c>
      <c r="W40" s="6">
        <v>4.6829999999999994E-4</v>
      </c>
      <c r="X40" s="2" t="s">
        <v>3</v>
      </c>
      <c r="Y40" s="65" t="s">
        <v>4</v>
      </c>
      <c r="Z40" s="65" t="s">
        <v>1</v>
      </c>
    </row>
    <row r="41" spans="1:26" x14ac:dyDescent="0.25">
      <c r="A41" s="2" t="s">
        <v>78</v>
      </c>
      <c r="B41" s="2" t="s">
        <v>92</v>
      </c>
      <c r="C41" s="2" t="s">
        <v>765</v>
      </c>
      <c r="D41" s="2" t="s">
        <v>766</v>
      </c>
      <c r="E41" s="2" t="s">
        <v>186</v>
      </c>
      <c r="F41" s="2" t="s">
        <v>835</v>
      </c>
      <c r="G41" s="2" t="s">
        <v>836</v>
      </c>
      <c r="H41" s="2" t="s">
        <v>271</v>
      </c>
      <c r="I41" s="2" t="s">
        <v>798</v>
      </c>
      <c r="J41" s="2" t="s">
        <v>161</v>
      </c>
      <c r="K41" s="2" t="s">
        <v>162</v>
      </c>
      <c r="L41" s="2" t="s">
        <v>673</v>
      </c>
      <c r="M41" s="2" t="s">
        <v>799</v>
      </c>
      <c r="N41" s="2" t="s">
        <v>83</v>
      </c>
      <c r="O41" s="2" t="s">
        <v>91</v>
      </c>
      <c r="P41" s="5">
        <v>20000</v>
      </c>
      <c r="Q41" s="5">
        <v>3.681</v>
      </c>
      <c r="R41" s="5">
        <v>571.15</v>
      </c>
      <c r="S41" s="45">
        <v>0</v>
      </c>
      <c r="T41" s="5">
        <v>420.48063000000002</v>
      </c>
      <c r="U41" s="6">
        <v>2.7499999999999998E-5</v>
      </c>
      <c r="V41" s="6">
        <v>2.5149999999999999E-4</v>
      </c>
      <c r="W41" s="6">
        <v>9.2300000000000007E-5</v>
      </c>
      <c r="X41" s="9">
        <v>75930313</v>
      </c>
      <c r="Y41" s="65" t="s">
        <v>4</v>
      </c>
      <c r="Z41" s="65" t="s">
        <v>1</v>
      </c>
    </row>
    <row r="42" spans="1:26" x14ac:dyDescent="0.25">
      <c r="A42" s="2" t="s">
        <v>78</v>
      </c>
      <c r="B42" s="2" t="s">
        <v>92</v>
      </c>
      <c r="C42" s="2" t="s">
        <v>765</v>
      </c>
      <c r="D42" s="2" t="s">
        <v>766</v>
      </c>
      <c r="E42" s="2" t="s">
        <v>186</v>
      </c>
      <c r="F42" s="2" t="s">
        <v>796</v>
      </c>
      <c r="G42" s="2" t="s">
        <v>797</v>
      </c>
      <c r="H42" s="2" t="s">
        <v>271</v>
      </c>
      <c r="I42" s="2" t="s">
        <v>798</v>
      </c>
      <c r="J42" s="2" t="s">
        <v>161</v>
      </c>
      <c r="K42" s="2" t="s">
        <v>162</v>
      </c>
      <c r="L42" s="2" t="s">
        <v>673</v>
      </c>
      <c r="M42" s="2" t="s">
        <v>799</v>
      </c>
      <c r="N42" s="2" t="s">
        <v>83</v>
      </c>
      <c r="O42" s="2" t="s">
        <v>91</v>
      </c>
      <c r="P42" s="5">
        <v>47000</v>
      </c>
      <c r="Q42" s="5">
        <v>3.681</v>
      </c>
      <c r="R42" s="5">
        <v>574.29999999999995</v>
      </c>
      <c r="S42" s="45">
        <v>0</v>
      </c>
      <c r="T42" s="5">
        <v>993.57920000000001</v>
      </c>
      <c r="U42" s="6">
        <v>7.5699999999999997E-5</v>
      </c>
      <c r="V42" s="6">
        <v>5.9429999999999997E-4</v>
      </c>
      <c r="W42" s="6">
        <v>2.1819999999999999E-4</v>
      </c>
      <c r="X42" s="9">
        <v>75965301</v>
      </c>
      <c r="Y42" s="65" t="s">
        <v>4</v>
      </c>
      <c r="Z42" s="65" t="s">
        <v>1</v>
      </c>
    </row>
    <row r="43" spans="1:26" x14ac:dyDescent="0.25">
      <c r="A43" s="2" t="s">
        <v>78</v>
      </c>
      <c r="B43" s="2" t="s">
        <v>92</v>
      </c>
      <c r="C43" s="2" t="s">
        <v>771</v>
      </c>
      <c r="D43" s="2" t="s">
        <v>772</v>
      </c>
      <c r="E43" s="2" t="s">
        <v>186</v>
      </c>
      <c r="F43" s="2" t="s">
        <v>817</v>
      </c>
      <c r="G43" s="2" t="s">
        <v>818</v>
      </c>
      <c r="H43" s="2" t="s">
        <v>271</v>
      </c>
      <c r="I43" s="2" t="s">
        <v>798</v>
      </c>
      <c r="J43" s="2" t="s">
        <v>161</v>
      </c>
      <c r="K43" s="2" t="s">
        <v>162</v>
      </c>
      <c r="L43" s="2" t="s">
        <v>673</v>
      </c>
      <c r="M43" s="2" t="s">
        <v>799</v>
      </c>
      <c r="N43" s="2" t="s">
        <v>83</v>
      </c>
      <c r="O43" s="2" t="s">
        <v>91</v>
      </c>
      <c r="P43" s="5">
        <v>6900</v>
      </c>
      <c r="Q43" s="5">
        <v>3.681</v>
      </c>
      <c r="R43" s="5">
        <v>5525</v>
      </c>
      <c r="S43" s="45">
        <v>0</v>
      </c>
      <c r="T43" s="5">
        <v>1403.2892199999999</v>
      </c>
      <c r="U43" s="6">
        <v>2.0459999999999999E-4</v>
      </c>
      <c r="V43" s="6">
        <v>8.3940000000000002E-4</v>
      </c>
      <c r="W43" s="6">
        <v>3.0810000000000001E-4</v>
      </c>
      <c r="X43" s="9">
        <v>77075851</v>
      </c>
      <c r="Y43" s="65" t="s">
        <v>4</v>
      </c>
      <c r="Z43" s="65" t="s">
        <v>1</v>
      </c>
    </row>
    <row r="44" spans="1:26" x14ac:dyDescent="0.25">
      <c r="A44" s="2" t="s">
        <v>78</v>
      </c>
      <c r="B44" s="2" t="s">
        <v>92</v>
      </c>
      <c r="C44" s="2" t="s">
        <v>792</v>
      </c>
      <c r="D44" s="2" t="s">
        <v>793</v>
      </c>
      <c r="E44" s="2" t="s">
        <v>186</v>
      </c>
      <c r="F44" s="2" t="s">
        <v>830</v>
      </c>
      <c r="G44" s="2" t="s">
        <v>831</v>
      </c>
      <c r="H44" s="2" t="s">
        <v>271</v>
      </c>
      <c r="I44" s="2" t="s">
        <v>798</v>
      </c>
      <c r="J44" s="2" t="s">
        <v>161</v>
      </c>
      <c r="K44" s="2" t="s">
        <v>162</v>
      </c>
      <c r="L44" s="2" t="s">
        <v>673</v>
      </c>
      <c r="M44" s="2" t="s">
        <v>799</v>
      </c>
      <c r="N44" s="2" t="s">
        <v>83</v>
      </c>
      <c r="O44" s="2" t="s">
        <v>91</v>
      </c>
      <c r="P44" s="5">
        <v>6250</v>
      </c>
      <c r="Q44" s="5">
        <v>3.681</v>
      </c>
      <c r="R44" s="5">
        <v>2760.5</v>
      </c>
      <c r="S44" s="45">
        <v>0</v>
      </c>
      <c r="T44" s="5">
        <v>635.08753000000002</v>
      </c>
      <c r="U44" s="6">
        <v>2.48E-5</v>
      </c>
      <c r="V44" s="6">
        <v>3.7990000000000002E-4</v>
      </c>
      <c r="W44" s="6">
        <v>1.394E-4</v>
      </c>
      <c r="X44" s="9">
        <v>77749059</v>
      </c>
      <c r="Y44" s="65" t="s">
        <v>4</v>
      </c>
      <c r="Z44" s="65" t="s">
        <v>1</v>
      </c>
    </row>
    <row r="45" spans="1:26" x14ac:dyDescent="0.25">
      <c r="A45" s="2" t="s">
        <v>78</v>
      </c>
      <c r="B45" s="2" t="s">
        <v>93</v>
      </c>
      <c r="C45" s="2" t="s">
        <v>726</v>
      </c>
      <c r="D45" s="2" t="s">
        <v>727</v>
      </c>
      <c r="E45" s="2" t="s">
        <v>199</v>
      </c>
      <c r="F45" s="2" t="s">
        <v>837</v>
      </c>
      <c r="G45" s="9">
        <v>1162783</v>
      </c>
      <c r="H45" s="2" t="s">
        <v>201</v>
      </c>
      <c r="I45" s="2" t="s">
        <v>747</v>
      </c>
      <c r="J45" s="2" t="s">
        <v>82</v>
      </c>
      <c r="K45" s="2" t="s">
        <v>786</v>
      </c>
      <c r="L45" s="2" t="s">
        <v>113</v>
      </c>
      <c r="M45" s="2" t="s">
        <v>838</v>
      </c>
      <c r="N45" s="2" t="s">
        <v>83</v>
      </c>
      <c r="O45" s="2" t="s">
        <v>86</v>
      </c>
      <c r="P45" s="5">
        <v>1156</v>
      </c>
      <c r="Q45" s="5">
        <v>1</v>
      </c>
      <c r="R45" s="5">
        <v>21460</v>
      </c>
      <c r="S45" s="45">
        <v>0</v>
      </c>
      <c r="T45" s="5">
        <v>248.07759999999999</v>
      </c>
      <c r="U45" s="6">
        <v>4.0230000000000002E-4</v>
      </c>
      <c r="V45" s="6">
        <v>1.484E-4</v>
      </c>
      <c r="W45" s="6">
        <v>5.4499999999999997E-5</v>
      </c>
      <c r="X45" s="2" t="s">
        <v>3</v>
      </c>
      <c r="Y45" s="65" t="s">
        <v>4</v>
      </c>
      <c r="Z45" s="65" t="s">
        <v>1</v>
      </c>
    </row>
    <row r="46" spans="1:26" x14ac:dyDescent="0.25">
      <c r="A46" s="2" t="s">
        <v>78</v>
      </c>
      <c r="B46" s="2" t="s">
        <v>93</v>
      </c>
      <c r="C46" s="2" t="s">
        <v>735</v>
      </c>
      <c r="D46" s="2" t="s">
        <v>736</v>
      </c>
      <c r="E46" s="2" t="s">
        <v>199</v>
      </c>
      <c r="F46" s="2" t="s">
        <v>741</v>
      </c>
      <c r="G46" s="9">
        <v>1143726</v>
      </c>
      <c r="H46" s="2" t="s">
        <v>201</v>
      </c>
      <c r="I46" s="2" t="s">
        <v>739</v>
      </c>
      <c r="J46" s="2" t="s">
        <v>82</v>
      </c>
      <c r="K46" s="2" t="s">
        <v>82</v>
      </c>
      <c r="L46" s="2" t="s">
        <v>113</v>
      </c>
      <c r="M46" s="2" t="s">
        <v>742</v>
      </c>
      <c r="N46" s="2" t="s">
        <v>83</v>
      </c>
      <c r="O46" s="2" t="s">
        <v>86</v>
      </c>
      <c r="P46" s="5">
        <v>2000</v>
      </c>
      <c r="Q46" s="5">
        <v>1</v>
      </c>
      <c r="R46" s="5">
        <v>3539</v>
      </c>
      <c r="S46" s="45">
        <v>0</v>
      </c>
      <c r="T46" s="5">
        <v>70.78</v>
      </c>
      <c r="U46" s="6">
        <v>8.1999999999999994E-6</v>
      </c>
      <c r="V46" s="6">
        <v>4.2300000000000005E-5</v>
      </c>
      <c r="W46" s="6">
        <v>1.5500000000000001E-5</v>
      </c>
      <c r="X46" s="2" t="s">
        <v>3</v>
      </c>
      <c r="Y46" s="65" t="s">
        <v>4</v>
      </c>
      <c r="Z46" s="65" t="s">
        <v>1</v>
      </c>
    </row>
    <row r="47" spans="1:26" x14ac:dyDescent="0.25">
      <c r="A47" s="2" t="s">
        <v>78</v>
      </c>
      <c r="B47" s="2" t="s">
        <v>93</v>
      </c>
      <c r="C47" s="2" t="s">
        <v>735</v>
      </c>
      <c r="D47" s="2" t="s">
        <v>736</v>
      </c>
      <c r="E47" s="2" t="s">
        <v>199</v>
      </c>
      <c r="F47" s="2" t="s">
        <v>839</v>
      </c>
      <c r="G47" s="9">
        <v>1143783</v>
      </c>
      <c r="H47" s="2" t="s">
        <v>201</v>
      </c>
      <c r="I47" s="2" t="s">
        <v>739</v>
      </c>
      <c r="J47" s="2" t="s">
        <v>82</v>
      </c>
      <c r="K47" s="2" t="s">
        <v>82</v>
      </c>
      <c r="L47" s="2" t="s">
        <v>113</v>
      </c>
      <c r="M47" s="2" t="s">
        <v>744</v>
      </c>
      <c r="N47" s="2" t="s">
        <v>83</v>
      </c>
      <c r="O47" s="2" t="s">
        <v>86</v>
      </c>
      <c r="P47" s="5">
        <v>89800.91</v>
      </c>
      <c r="Q47" s="5">
        <v>1</v>
      </c>
      <c r="R47" s="5">
        <v>2027</v>
      </c>
      <c r="S47" s="45">
        <v>0</v>
      </c>
      <c r="T47" s="5">
        <v>1820.2644399999999</v>
      </c>
      <c r="U47" s="6">
        <v>2.2020000000000001E-4</v>
      </c>
      <c r="V47" s="6">
        <v>1.0888E-3</v>
      </c>
      <c r="W47" s="6">
        <v>3.9970000000000001E-4</v>
      </c>
      <c r="X47" s="2" t="s">
        <v>3</v>
      </c>
      <c r="Y47" s="65" t="s">
        <v>4</v>
      </c>
      <c r="Z47" s="65" t="s">
        <v>1</v>
      </c>
    </row>
    <row r="48" spans="1:26" x14ac:dyDescent="0.25">
      <c r="A48" s="2" t="s">
        <v>78</v>
      </c>
      <c r="B48" s="2" t="s">
        <v>93</v>
      </c>
      <c r="C48" s="2" t="s">
        <v>731</v>
      </c>
      <c r="D48" s="2" t="s">
        <v>732</v>
      </c>
      <c r="E48" s="2" t="s">
        <v>199</v>
      </c>
      <c r="F48" s="2" t="s">
        <v>743</v>
      </c>
      <c r="G48" s="9">
        <v>1148931</v>
      </c>
      <c r="H48" s="2" t="s">
        <v>201</v>
      </c>
      <c r="I48" s="2" t="s">
        <v>739</v>
      </c>
      <c r="J48" s="2" t="s">
        <v>82</v>
      </c>
      <c r="K48" s="2" t="s">
        <v>82</v>
      </c>
      <c r="L48" s="2" t="s">
        <v>113</v>
      </c>
      <c r="M48" s="2" t="s">
        <v>744</v>
      </c>
      <c r="N48" s="2" t="s">
        <v>83</v>
      </c>
      <c r="O48" s="2" t="s">
        <v>86</v>
      </c>
      <c r="P48" s="5">
        <v>7100</v>
      </c>
      <c r="Q48" s="5">
        <v>1</v>
      </c>
      <c r="R48" s="5">
        <v>2053</v>
      </c>
      <c r="S48" s="45">
        <v>0</v>
      </c>
      <c r="T48" s="5">
        <v>145.76300000000001</v>
      </c>
      <c r="U48" s="6">
        <v>2.83E-5</v>
      </c>
      <c r="V48" s="6">
        <v>8.7200000000000005E-5</v>
      </c>
      <c r="W48" s="6">
        <v>3.1999999999999999E-5</v>
      </c>
      <c r="X48" s="2" t="s">
        <v>3</v>
      </c>
      <c r="Y48" s="65" t="s">
        <v>4</v>
      </c>
      <c r="Z48" s="65" t="s">
        <v>1</v>
      </c>
    </row>
    <row r="49" spans="1:26" x14ac:dyDescent="0.25">
      <c r="A49" s="2" t="s">
        <v>78</v>
      </c>
      <c r="B49" s="2" t="s">
        <v>93</v>
      </c>
      <c r="C49" s="2" t="s">
        <v>726</v>
      </c>
      <c r="D49" s="2" t="s">
        <v>727</v>
      </c>
      <c r="E49" s="2" t="s">
        <v>199</v>
      </c>
      <c r="F49" s="2" t="s">
        <v>745</v>
      </c>
      <c r="G49" s="9">
        <v>1146356</v>
      </c>
      <c r="H49" s="2" t="s">
        <v>201</v>
      </c>
      <c r="I49" s="2" t="s">
        <v>739</v>
      </c>
      <c r="J49" s="2" t="s">
        <v>82</v>
      </c>
      <c r="K49" s="2" t="s">
        <v>82</v>
      </c>
      <c r="L49" s="2" t="s">
        <v>113</v>
      </c>
      <c r="M49" s="2" t="s">
        <v>740</v>
      </c>
      <c r="N49" s="2" t="s">
        <v>83</v>
      </c>
      <c r="O49" s="2" t="s">
        <v>86</v>
      </c>
      <c r="P49" s="5">
        <v>6750</v>
      </c>
      <c r="Q49" s="5">
        <v>1</v>
      </c>
      <c r="R49" s="5">
        <v>20050</v>
      </c>
      <c r="S49" s="45">
        <v>0</v>
      </c>
      <c r="T49" s="5">
        <v>1353.375</v>
      </c>
      <c r="U49" s="6">
        <v>1.9050000000000002E-4</v>
      </c>
      <c r="V49" s="6">
        <v>8.0949999999999989E-4</v>
      </c>
      <c r="W49" s="6">
        <v>2.9720000000000001E-4</v>
      </c>
      <c r="X49" s="2" t="s">
        <v>3</v>
      </c>
      <c r="Y49" s="65" t="s">
        <v>4</v>
      </c>
      <c r="Z49" s="65" t="s">
        <v>1</v>
      </c>
    </row>
    <row r="50" spans="1:26" x14ac:dyDescent="0.25">
      <c r="A50" s="2" t="s">
        <v>78</v>
      </c>
      <c r="B50" s="2" t="s">
        <v>93</v>
      </c>
      <c r="C50" s="2" t="s">
        <v>735</v>
      </c>
      <c r="D50" s="2" t="s">
        <v>736</v>
      </c>
      <c r="E50" s="2" t="s">
        <v>199</v>
      </c>
      <c r="F50" s="2" t="s">
        <v>840</v>
      </c>
      <c r="G50" s="9">
        <v>1144724</v>
      </c>
      <c r="H50" s="2" t="s">
        <v>201</v>
      </c>
      <c r="I50" s="2" t="s">
        <v>747</v>
      </c>
      <c r="J50" s="2" t="s">
        <v>82</v>
      </c>
      <c r="K50" s="2" t="s">
        <v>810</v>
      </c>
      <c r="L50" s="2" t="s">
        <v>113</v>
      </c>
      <c r="M50" s="2" t="s">
        <v>841</v>
      </c>
      <c r="N50" s="2" t="s">
        <v>83</v>
      </c>
      <c r="O50" s="2" t="s">
        <v>86</v>
      </c>
      <c r="P50" s="5">
        <v>6040</v>
      </c>
      <c r="Q50" s="5">
        <v>1</v>
      </c>
      <c r="R50" s="5">
        <v>2586</v>
      </c>
      <c r="S50" s="45">
        <v>0</v>
      </c>
      <c r="T50" s="5">
        <v>156.1944</v>
      </c>
      <c r="U50" s="6">
        <v>1.099E-4</v>
      </c>
      <c r="V50" s="6">
        <v>9.3399999999999993E-5</v>
      </c>
      <c r="W50" s="6">
        <v>3.43E-5</v>
      </c>
      <c r="X50" s="2" t="s">
        <v>3</v>
      </c>
      <c r="Y50" s="65" t="s">
        <v>4</v>
      </c>
      <c r="Z50" s="65" t="s">
        <v>1</v>
      </c>
    </row>
    <row r="51" spans="1:26" x14ac:dyDescent="0.25">
      <c r="A51" s="2" t="s">
        <v>78</v>
      </c>
      <c r="B51" s="2" t="s">
        <v>93</v>
      </c>
      <c r="C51" s="2" t="s">
        <v>735</v>
      </c>
      <c r="D51" s="2" t="s">
        <v>736</v>
      </c>
      <c r="E51" s="2" t="s">
        <v>199</v>
      </c>
      <c r="F51" s="2" t="s">
        <v>842</v>
      </c>
      <c r="G51" s="9">
        <v>1143817</v>
      </c>
      <c r="H51" s="2" t="s">
        <v>201</v>
      </c>
      <c r="I51" s="2" t="s">
        <v>747</v>
      </c>
      <c r="J51" s="2" t="s">
        <v>82</v>
      </c>
      <c r="K51" s="2" t="s">
        <v>162</v>
      </c>
      <c r="L51" s="2" t="s">
        <v>113</v>
      </c>
      <c r="M51" s="2" t="s">
        <v>843</v>
      </c>
      <c r="N51" s="2" t="s">
        <v>83</v>
      </c>
      <c r="O51" s="2" t="s">
        <v>86</v>
      </c>
      <c r="P51" s="5">
        <v>26200</v>
      </c>
      <c r="Q51" s="5">
        <v>1</v>
      </c>
      <c r="R51" s="5">
        <v>4687</v>
      </c>
      <c r="S51" s="45">
        <v>0</v>
      </c>
      <c r="T51" s="5">
        <v>1227.9939999999999</v>
      </c>
      <c r="U51" s="6">
        <v>2.0379999999999999E-4</v>
      </c>
      <c r="V51" s="6">
        <v>7.3450000000000002E-4</v>
      </c>
      <c r="W51" s="6">
        <v>2.6959999999999999E-4</v>
      </c>
      <c r="X51" s="2" t="s">
        <v>3</v>
      </c>
      <c r="Y51" s="65" t="s">
        <v>4</v>
      </c>
      <c r="Z51" s="65" t="s">
        <v>1</v>
      </c>
    </row>
    <row r="52" spans="1:26" x14ac:dyDescent="0.25">
      <c r="A52" s="2" t="s">
        <v>78</v>
      </c>
      <c r="B52" s="2" t="s">
        <v>93</v>
      </c>
      <c r="C52" s="2" t="s">
        <v>726</v>
      </c>
      <c r="D52" s="2" t="s">
        <v>727</v>
      </c>
      <c r="E52" s="2" t="s">
        <v>199</v>
      </c>
      <c r="F52" s="2" t="s">
        <v>844</v>
      </c>
      <c r="G52" s="9">
        <v>1146604</v>
      </c>
      <c r="H52" s="2" t="s">
        <v>201</v>
      </c>
      <c r="I52" s="2" t="s">
        <v>747</v>
      </c>
      <c r="J52" s="2" t="s">
        <v>82</v>
      </c>
      <c r="K52" s="2" t="s">
        <v>162</v>
      </c>
      <c r="L52" s="2" t="s">
        <v>113</v>
      </c>
      <c r="M52" s="2" t="s">
        <v>843</v>
      </c>
      <c r="N52" s="2" t="s">
        <v>83</v>
      </c>
      <c r="O52" s="2" t="s">
        <v>86</v>
      </c>
      <c r="P52" s="5">
        <v>30800</v>
      </c>
      <c r="Q52" s="5">
        <v>1</v>
      </c>
      <c r="R52" s="5">
        <v>5107</v>
      </c>
      <c r="S52" s="45">
        <v>0</v>
      </c>
      <c r="T52" s="5">
        <v>1572.9559999999999</v>
      </c>
      <c r="U52" s="6">
        <v>4.0550000000000004E-4</v>
      </c>
      <c r="V52" s="6">
        <v>9.4089999999999994E-4</v>
      </c>
      <c r="W52" s="6">
        <v>3.4539999999999999E-4</v>
      </c>
      <c r="X52" s="2" t="s">
        <v>3</v>
      </c>
      <c r="Y52" s="65" t="s">
        <v>4</v>
      </c>
      <c r="Z52" s="65" t="s">
        <v>1</v>
      </c>
    </row>
    <row r="53" spans="1:26" x14ac:dyDescent="0.25">
      <c r="A53" s="2" t="s">
        <v>78</v>
      </c>
      <c r="B53" s="2" t="s">
        <v>93</v>
      </c>
      <c r="C53" s="2" t="s">
        <v>731</v>
      </c>
      <c r="D53" s="2" t="s">
        <v>732</v>
      </c>
      <c r="E53" s="2" t="s">
        <v>199</v>
      </c>
      <c r="F53" s="2" t="s">
        <v>845</v>
      </c>
      <c r="G53" s="9">
        <v>1149020</v>
      </c>
      <c r="H53" s="2" t="s">
        <v>201</v>
      </c>
      <c r="I53" s="2" t="s">
        <v>747</v>
      </c>
      <c r="J53" s="2" t="s">
        <v>82</v>
      </c>
      <c r="K53" s="2" t="s">
        <v>162</v>
      </c>
      <c r="L53" s="2" t="s">
        <v>113</v>
      </c>
      <c r="M53" s="2" t="s">
        <v>748</v>
      </c>
      <c r="N53" s="2" t="s">
        <v>83</v>
      </c>
      <c r="O53" s="2" t="s">
        <v>86</v>
      </c>
      <c r="P53" s="5">
        <v>67800</v>
      </c>
      <c r="Q53" s="5">
        <v>1</v>
      </c>
      <c r="R53" s="5">
        <v>2237</v>
      </c>
      <c r="S53" s="45">
        <v>0</v>
      </c>
      <c r="T53" s="5">
        <v>1516.6859999999999</v>
      </c>
      <c r="U53" s="6">
        <v>1.7889999999999998E-4</v>
      </c>
      <c r="V53" s="6">
        <v>9.0719999999999993E-4</v>
      </c>
      <c r="W53" s="6">
        <v>3.3300000000000002E-4</v>
      </c>
      <c r="X53" s="2" t="s">
        <v>3</v>
      </c>
      <c r="Y53" s="65" t="s">
        <v>4</v>
      </c>
      <c r="Z53" s="65" t="s">
        <v>1</v>
      </c>
    </row>
    <row r="54" spans="1:26" x14ac:dyDescent="0.25">
      <c r="A54" s="2" t="s">
        <v>78</v>
      </c>
      <c r="B54" s="2" t="s">
        <v>93</v>
      </c>
      <c r="C54" s="2" t="s">
        <v>750</v>
      </c>
      <c r="D54" s="2" t="s">
        <v>751</v>
      </c>
      <c r="E54" s="2" t="s">
        <v>199</v>
      </c>
      <c r="F54" s="2" t="s">
        <v>846</v>
      </c>
      <c r="G54" s="9">
        <v>1150283</v>
      </c>
      <c r="H54" s="2" t="s">
        <v>201</v>
      </c>
      <c r="I54" s="2" t="s">
        <v>739</v>
      </c>
      <c r="J54" s="2" t="s">
        <v>82</v>
      </c>
      <c r="K54" s="2" t="s">
        <v>82</v>
      </c>
      <c r="L54" s="2" t="s">
        <v>113</v>
      </c>
      <c r="M54" s="2" t="s">
        <v>740</v>
      </c>
      <c r="N54" s="2" t="s">
        <v>83</v>
      </c>
      <c r="O54" s="2" t="s">
        <v>86</v>
      </c>
      <c r="P54" s="5">
        <v>69000</v>
      </c>
      <c r="Q54" s="5">
        <v>1</v>
      </c>
      <c r="R54" s="5">
        <v>3157</v>
      </c>
      <c r="S54" s="45">
        <v>0</v>
      </c>
      <c r="T54" s="5">
        <v>2178.33</v>
      </c>
      <c r="U54" s="6">
        <v>9.8569999999999994E-4</v>
      </c>
      <c r="V54" s="6">
        <v>1.3029999999999999E-3</v>
      </c>
      <c r="W54" s="6">
        <v>4.7829999999999997E-4</v>
      </c>
      <c r="X54" s="2" t="s">
        <v>3</v>
      </c>
      <c r="Y54" s="65" t="s">
        <v>4</v>
      </c>
      <c r="Z54" s="65" t="s">
        <v>1</v>
      </c>
    </row>
    <row r="55" spans="1:26" x14ac:dyDescent="0.25">
      <c r="A55" s="2" t="s">
        <v>78</v>
      </c>
      <c r="B55" s="2" t="s">
        <v>93</v>
      </c>
      <c r="C55" s="2" t="s">
        <v>726</v>
      </c>
      <c r="D55" s="2" t="s">
        <v>727</v>
      </c>
      <c r="E55" s="2" t="s">
        <v>199</v>
      </c>
      <c r="F55" s="2" t="s">
        <v>755</v>
      </c>
      <c r="G55" s="9">
        <v>1146547</v>
      </c>
      <c r="H55" s="2" t="s">
        <v>201</v>
      </c>
      <c r="I55" s="2" t="s">
        <v>739</v>
      </c>
      <c r="J55" s="2" t="s">
        <v>82</v>
      </c>
      <c r="K55" s="2" t="s">
        <v>82</v>
      </c>
      <c r="L55" s="2" t="s">
        <v>113</v>
      </c>
      <c r="M55" s="2" t="s">
        <v>742</v>
      </c>
      <c r="N55" s="2" t="s">
        <v>83</v>
      </c>
      <c r="O55" s="2" t="s">
        <v>86</v>
      </c>
      <c r="P55" s="5">
        <v>2000</v>
      </c>
      <c r="Q55" s="5">
        <v>1</v>
      </c>
      <c r="R55" s="5">
        <v>8947</v>
      </c>
      <c r="S55" s="45">
        <v>0</v>
      </c>
      <c r="T55" s="5">
        <v>178.94</v>
      </c>
      <c r="U55" s="6">
        <v>2.184E-4</v>
      </c>
      <c r="V55" s="6">
        <v>1.07E-4</v>
      </c>
      <c r="W55" s="6">
        <v>3.9300000000000007E-5</v>
      </c>
      <c r="X55" s="2" t="s">
        <v>3</v>
      </c>
      <c r="Y55" s="65" t="s">
        <v>4</v>
      </c>
      <c r="Z55" s="65" t="s">
        <v>1</v>
      </c>
    </row>
    <row r="56" spans="1:26" x14ac:dyDescent="0.25">
      <c r="A56" s="2" t="s">
        <v>78</v>
      </c>
      <c r="B56" s="2" t="s">
        <v>93</v>
      </c>
      <c r="C56" s="2" t="s">
        <v>847</v>
      </c>
      <c r="D56" s="2" t="s">
        <v>848</v>
      </c>
      <c r="E56" s="2" t="s">
        <v>199</v>
      </c>
      <c r="F56" s="2" t="s">
        <v>849</v>
      </c>
      <c r="G56" s="9">
        <v>1165828</v>
      </c>
      <c r="H56" s="2" t="s">
        <v>201</v>
      </c>
      <c r="I56" s="2" t="s">
        <v>747</v>
      </c>
      <c r="J56" s="2" t="s">
        <v>82</v>
      </c>
      <c r="K56" s="2" t="s">
        <v>162</v>
      </c>
      <c r="L56" s="2" t="s">
        <v>113</v>
      </c>
      <c r="M56" s="2" t="s">
        <v>843</v>
      </c>
      <c r="N56" s="2" t="s">
        <v>83</v>
      </c>
      <c r="O56" s="2" t="s">
        <v>86</v>
      </c>
      <c r="P56" s="5">
        <v>26725</v>
      </c>
      <c r="Q56" s="5">
        <v>1</v>
      </c>
      <c r="R56" s="5">
        <v>8318</v>
      </c>
      <c r="S56" s="45">
        <v>0</v>
      </c>
      <c r="T56" s="5">
        <v>2222.9854999999998</v>
      </c>
      <c r="U56" s="6">
        <v>1.1135000000000001E-3</v>
      </c>
      <c r="V56" s="6">
        <v>1.3297000000000001E-3</v>
      </c>
      <c r="W56" s="6">
        <v>4.8809999999999999E-4</v>
      </c>
      <c r="X56" s="2" t="s">
        <v>3</v>
      </c>
      <c r="Y56" s="65" t="s">
        <v>4</v>
      </c>
      <c r="Z56" s="65" t="s">
        <v>1</v>
      </c>
    </row>
    <row r="57" spans="1:26" x14ac:dyDescent="0.25">
      <c r="A57" s="2" t="s">
        <v>78</v>
      </c>
      <c r="B57" s="2" t="s">
        <v>93</v>
      </c>
      <c r="C57" s="2" t="s">
        <v>847</v>
      </c>
      <c r="D57" s="2" t="s">
        <v>848</v>
      </c>
      <c r="E57" s="2" t="s">
        <v>199</v>
      </c>
      <c r="F57" s="2" t="s">
        <v>850</v>
      </c>
      <c r="G57" s="9">
        <v>1165810</v>
      </c>
      <c r="H57" s="2" t="s">
        <v>201</v>
      </c>
      <c r="I57" s="2" t="s">
        <v>747</v>
      </c>
      <c r="J57" s="2" t="s">
        <v>82</v>
      </c>
      <c r="K57" s="2" t="s">
        <v>162</v>
      </c>
      <c r="L57" s="2" t="s">
        <v>113</v>
      </c>
      <c r="M57" s="2" t="s">
        <v>748</v>
      </c>
      <c r="N57" s="2" t="s">
        <v>83</v>
      </c>
      <c r="O57" s="2" t="s">
        <v>86</v>
      </c>
      <c r="P57" s="5">
        <v>15150</v>
      </c>
      <c r="Q57" s="5">
        <v>1</v>
      </c>
      <c r="R57" s="5">
        <v>9551</v>
      </c>
      <c r="S57" s="45">
        <v>0</v>
      </c>
      <c r="T57" s="5">
        <v>1446.9765</v>
      </c>
      <c r="U57" s="6">
        <v>2.3120000000000001E-4</v>
      </c>
      <c r="V57" s="6">
        <v>8.6550000000000006E-4</v>
      </c>
      <c r="W57" s="6">
        <v>3.1769999999999997E-4</v>
      </c>
      <c r="X57" s="2" t="s">
        <v>3</v>
      </c>
      <c r="Y57" s="65" t="s">
        <v>4</v>
      </c>
      <c r="Z57" s="65" t="s">
        <v>1</v>
      </c>
    </row>
    <row r="58" spans="1:26" x14ac:dyDescent="0.25">
      <c r="A58" s="2" t="s">
        <v>78</v>
      </c>
      <c r="B58" s="2" t="s">
        <v>93</v>
      </c>
      <c r="C58" s="2" t="s">
        <v>765</v>
      </c>
      <c r="D58" s="2" t="s">
        <v>766</v>
      </c>
      <c r="E58" s="2" t="s">
        <v>186</v>
      </c>
      <c r="F58" s="2" t="s">
        <v>851</v>
      </c>
      <c r="G58" s="2" t="s">
        <v>852</v>
      </c>
      <c r="H58" s="2" t="s">
        <v>271</v>
      </c>
      <c r="I58" s="2" t="s">
        <v>747</v>
      </c>
      <c r="J58" s="2" t="s">
        <v>161</v>
      </c>
      <c r="K58" s="2" t="s">
        <v>853</v>
      </c>
      <c r="L58" s="2" t="s">
        <v>201</v>
      </c>
      <c r="M58" s="2" t="s">
        <v>760</v>
      </c>
      <c r="N58" s="2" t="s">
        <v>83</v>
      </c>
      <c r="O58" s="2" t="s">
        <v>88</v>
      </c>
      <c r="P58" s="5">
        <v>252</v>
      </c>
      <c r="Q58" s="5">
        <v>3.9790999999999999</v>
      </c>
      <c r="R58" s="5">
        <v>15476</v>
      </c>
      <c r="S58" s="45">
        <v>0</v>
      </c>
      <c r="T58" s="5">
        <v>155.18298999999999</v>
      </c>
      <c r="U58" s="6">
        <v>6.1999999999999999E-6</v>
      </c>
      <c r="V58" s="6">
        <v>9.2800000000000006E-5</v>
      </c>
      <c r="W58" s="6">
        <v>3.4099999999999995E-5</v>
      </c>
      <c r="X58" s="9">
        <v>70597752</v>
      </c>
      <c r="Y58" s="65" t="s">
        <v>4</v>
      </c>
      <c r="Z58" s="65" t="s">
        <v>1</v>
      </c>
    </row>
    <row r="59" spans="1:26" x14ac:dyDescent="0.25">
      <c r="A59" s="2" t="s">
        <v>78</v>
      </c>
      <c r="B59" s="2" t="s">
        <v>93</v>
      </c>
      <c r="C59" s="2" t="s">
        <v>756</v>
      </c>
      <c r="D59" s="2" t="s">
        <v>757</v>
      </c>
      <c r="E59" s="2" t="s">
        <v>186</v>
      </c>
      <c r="F59" s="2" t="s">
        <v>758</v>
      </c>
      <c r="G59" s="2" t="s">
        <v>759</v>
      </c>
      <c r="H59" s="2" t="s">
        <v>271</v>
      </c>
      <c r="I59" s="2" t="s">
        <v>747</v>
      </c>
      <c r="J59" s="2" t="s">
        <v>161</v>
      </c>
      <c r="K59" s="2" t="s">
        <v>162</v>
      </c>
      <c r="L59" s="2" t="s">
        <v>184</v>
      </c>
      <c r="M59" s="2" t="s">
        <v>760</v>
      </c>
      <c r="N59" s="2" t="s">
        <v>83</v>
      </c>
      <c r="O59" s="2" t="s">
        <v>91</v>
      </c>
      <c r="P59" s="5">
        <v>125</v>
      </c>
      <c r="Q59" s="5">
        <v>3.681</v>
      </c>
      <c r="R59" s="5">
        <v>22499</v>
      </c>
      <c r="S59" s="45">
        <v>0</v>
      </c>
      <c r="T59" s="5">
        <v>103.52352</v>
      </c>
      <c r="U59" s="6">
        <v>1.4999999999999998E-6</v>
      </c>
      <c r="V59" s="6">
        <v>6.19E-5</v>
      </c>
      <c r="W59" s="6">
        <v>2.27E-5</v>
      </c>
      <c r="X59" s="9">
        <v>70537717</v>
      </c>
      <c r="Y59" s="65" t="s">
        <v>4</v>
      </c>
      <c r="Z59" s="65" t="s">
        <v>1</v>
      </c>
    </row>
    <row r="60" spans="1:26" x14ac:dyDescent="0.25">
      <c r="A60" s="2" t="s">
        <v>78</v>
      </c>
      <c r="B60" s="2" t="s">
        <v>93</v>
      </c>
      <c r="C60" s="2" t="s">
        <v>761</v>
      </c>
      <c r="D60" s="2" t="s">
        <v>762</v>
      </c>
      <c r="E60" s="2" t="s">
        <v>186</v>
      </c>
      <c r="F60" s="2" t="s">
        <v>763</v>
      </c>
      <c r="G60" s="2" t="s">
        <v>764</v>
      </c>
      <c r="H60" s="2" t="s">
        <v>271</v>
      </c>
      <c r="I60" s="2" t="s">
        <v>747</v>
      </c>
      <c r="J60" s="2" t="s">
        <v>161</v>
      </c>
      <c r="K60" s="2" t="s">
        <v>162</v>
      </c>
      <c r="L60" s="2" t="s">
        <v>184</v>
      </c>
      <c r="M60" s="2" t="s">
        <v>760</v>
      </c>
      <c r="N60" s="2" t="s">
        <v>83</v>
      </c>
      <c r="O60" s="2" t="s">
        <v>91</v>
      </c>
      <c r="P60" s="5">
        <v>91</v>
      </c>
      <c r="Q60" s="5">
        <v>3.681</v>
      </c>
      <c r="R60" s="5">
        <v>44401</v>
      </c>
      <c r="S60" s="45">
        <v>0</v>
      </c>
      <c r="T60" s="5">
        <v>148.86493999999999</v>
      </c>
      <c r="U60" s="6">
        <v>1.0000000000000001E-7</v>
      </c>
      <c r="V60" s="6">
        <v>8.8999999999999995E-5</v>
      </c>
      <c r="W60" s="6">
        <v>3.2700000000000002E-5</v>
      </c>
      <c r="X60" s="9">
        <v>70486931</v>
      </c>
      <c r="Y60" s="65" t="s">
        <v>4</v>
      </c>
      <c r="Z60" s="65" t="s">
        <v>1</v>
      </c>
    </row>
    <row r="61" spans="1:26" x14ac:dyDescent="0.25">
      <c r="A61" s="2" t="s">
        <v>78</v>
      </c>
      <c r="B61" s="2" t="s">
        <v>93</v>
      </c>
      <c r="C61" s="2" t="s">
        <v>765</v>
      </c>
      <c r="D61" s="2" t="s">
        <v>766</v>
      </c>
      <c r="E61" s="2" t="s">
        <v>186</v>
      </c>
      <c r="F61" s="2" t="s">
        <v>854</v>
      </c>
      <c r="G61" s="2" t="s">
        <v>855</v>
      </c>
      <c r="H61" s="2" t="s">
        <v>271</v>
      </c>
      <c r="I61" s="2" t="s">
        <v>747</v>
      </c>
      <c r="J61" s="2" t="s">
        <v>161</v>
      </c>
      <c r="K61" s="2" t="s">
        <v>810</v>
      </c>
      <c r="L61" s="2" t="s">
        <v>201</v>
      </c>
      <c r="M61" s="2" t="s">
        <v>760</v>
      </c>
      <c r="N61" s="2" t="s">
        <v>83</v>
      </c>
      <c r="O61" s="2" t="s">
        <v>88</v>
      </c>
      <c r="P61" s="5">
        <v>4430</v>
      </c>
      <c r="Q61" s="5">
        <v>3.9790999999999999</v>
      </c>
      <c r="R61" s="5">
        <v>5115</v>
      </c>
      <c r="S61" s="45">
        <v>0</v>
      </c>
      <c r="T61" s="5">
        <v>901.64216999999996</v>
      </c>
      <c r="U61" s="6">
        <v>3.3899999999999997E-5</v>
      </c>
      <c r="V61" s="6">
        <v>5.3929999999999994E-4</v>
      </c>
      <c r="W61" s="6">
        <v>1.9800000000000002E-4</v>
      </c>
      <c r="X61" s="9">
        <v>70558952</v>
      </c>
      <c r="Y61" s="65" t="s">
        <v>4</v>
      </c>
      <c r="Z61" s="65" t="s">
        <v>1</v>
      </c>
    </row>
    <row r="62" spans="1:26" x14ac:dyDescent="0.25">
      <c r="A62" s="2" t="s">
        <v>78</v>
      </c>
      <c r="B62" s="2" t="s">
        <v>93</v>
      </c>
      <c r="C62" s="2" t="s">
        <v>765</v>
      </c>
      <c r="D62" s="2" t="s">
        <v>766</v>
      </c>
      <c r="E62" s="2" t="s">
        <v>186</v>
      </c>
      <c r="F62" s="2" t="s">
        <v>767</v>
      </c>
      <c r="G62" s="2" t="s">
        <v>768</v>
      </c>
      <c r="H62" s="2" t="s">
        <v>271</v>
      </c>
      <c r="I62" s="2" t="s">
        <v>747</v>
      </c>
      <c r="J62" s="2" t="s">
        <v>161</v>
      </c>
      <c r="K62" s="2" t="s">
        <v>162</v>
      </c>
      <c r="L62" s="2" t="s">
        <v>184</v>
      </c>
      <c r="M62" s="2" t="s">
        <v>760</v>
      </c>
      <c r="N62" s="2" t="s">
        <v>83</v>
      </c>
      <c r="O62" s="2" t="s">
        <v>91</v>
      </c>
      <c r="P62" s="5">
        <v>540</v>
      </c>
      <c r="Q62" s="5">
        <v>3.681</v>
      </c>
      <c r="R62" s="5">
        <v>52573</v>
      </c>
      <c r="S62" s="45">
        <v>0</v>
      </c>
      <c r="T62" s="5">
        <v>1045.0145500000001</v>
      </c>
      <c r="U62" s="6">
        <v>5.9999999999999997E-7</v>
      </c>
      <c r="V62" s="6">
        <v>6.2509999999999996E-4</v>
      </c>
      <c r="W62" s="6">
        <v>2.2939999999999999E-4</v>
      </c>
      <c r="X62" s="9">
        <v>70632914</v>
      </c>
      <c r="Y62" s="65" t="s">
        <v>4</v>
      </c>
      <c r="Z62" s="65" t="s">
        <v>1</v>
      </c>
    </row>
    <row r="63" spans="1:26" x14ac:dyDescent="0.25">
      <c r="A63" s="2" t="s">
        <v>78</v>
      </c>
      <c r="B63" s="2" t="s">
        <v>93</v>
      </c>
      <c r="C63" s="2" t="s">
        <v>765</v>
      </c>
      <c r="D63" s="2" t="s">
        <v>766</v>
      </c>
      <c r="E63" s="2" t="s">
        <v>186</v>
      </c>
      <c r="F63" s="2" t="s">
        <v>769</v>
      </c>
      <c r="G63" s="2" t="s">
        <v>770</v>
      </c>
      <c r="H63" s="2" t="s">
        <v>271</v>
      </c>
      <c r="I63" s="2" t="s">
        <v>747</v>
      </c>
      <c r="J63" s="2" t="s">
        <v>161</v>
      </c>
      <c r="K63" s="2" t="s">
        <v>162</v>
      </c>
      <c r="L63" s="2" t="s">
        <v>201</v>
      </c>
      <c r="M63" s="2" t="s">
        <v>760</v>
      </c>
      <c r="N63" s="2" t="s">
        <v>83</v>
      </c>
      <c r="O63" s="2" t="s">
        <v>91</v>
      </c>
      <c r="P63" s="5">
        <v>780</v>
      </c>
      <c r="Q63" s="5">
        <v>3.681</v>
      </c>
      <c r="R63" s="5">
        <v>11577</v>
      </c>
      <c r="S63" s="45">
        <v>0</v>
      </c>
      <c r="T63" s="5">
        <v>332.3965</v>
      </c>
      <c r="U63" s="6">
        <v>2.7000000000000002E-5</v>
      </c>
      <c r="V63" s="6">
        <v>1.9879999999999998E-4</v>
      </c>
      <c r="W63" s="6">
        <v>7.2999999999999999E-5</v>
      </c>
      <c r="X63" s="9">
        <v>70775846</v>
      </c>
      <c r="Y63" s="65" t="s">
        <v>4</v>
      </c>
      <c r="Z63" s="65" t="s">
        <v>1</v>
      </c>
    </row>
    <row r="64" spans="1:26" x14ac:dyDescent="0.25">
      <c r="A64" s="2" t="s">
        <v>78</v>
      </c>
      <c r="B64" s="2" t="s">
        <v>93</v>
      </c>
      <c r="C64" s="2" t="s">
        <v>771</v>
      </c>
      <c r="D64" s="2" t="s">
        <v>772</v>
      </c>
      <c r="E64" s="2" t="s">
        <v>186</v>
      </c>
      <c r="F64" s="2" t="s">
        <v>773</v>
      </c>
      <c r="G64" s="2" t="s">
        <v>774</v>
      </c>
      <c r="H64" s="2" t="s">
        <v>271</v>
      </c>
      <c r="I64" s="2" t="s">
        <v>747</v>
      </c>
      <c r="J64" s="2" t="s">
        <v>161</v>
      </c>
      <c r="K64" s="2" t="s">
        <v>162</v>
      </c>
      <c r="L64" s="2" t="s">
        <v>184</v>
      </c>
      <c r="M64" s="2" t="s">
        <v>760</v>
      </c>
      <c r="N64" s="2" t="s">
        <v>83</v>
      </c>
      <c r="O64" s="2" t="s">
        <v>91</v>
      </c>
      <c r="P64" s="5">
        <v>980</v>
      </c>
      <c r="Q64" s="5">
        <v>3.681</v>
      </c>
      <c r="R64" s="5">
        <v>48070</v>
      </c>
      <c r="S64" s="45">
        <v>0</v>
      </c>
      <c r="T64" s="5">
        <v>1734.06756</v>
      </c>
      <c r="U64" s="6">
        <v>9.9999999999999995E-7</v>
      </c>
      <c r="V64" s="6">
        <v>1.0372000000000001E-3</v>
      </c>
      <c r="W64" s="6">
        <v>3.8069999999999998E-4</v>
      </c>
      <c r="X64" s="9">
        <v>74463126</v>
      </c>
      <c r="Y64" s="65" t="s">
        <v>4</v>
      </c>
      <c r="Z64" s="65" t="s">
        <v>1</v>
      </c>
    </row>
    <row r="65" spans="1:26" x14ac:dyDescent="0.25">
      <c r="A65" s="2" t="s">
        <v>78</v>
      </c>
      <c r="B65" s="2" t="s">
        <v>93</v>
      </c>
      <c r="C65" s="2" t="s">
        <v>775</v>
      </c>
      <c r="D65" s="2" t="s">
        <v>776</v>
      </c>
      <c r="E65" s="2" t="s">
        <v>186</v>
      </c>
      <c r="F65" s="2" t="s">
        <v>777</v>
      </c>
      <c r="G65" s="2" t="s">
        <v>778</v>
      </c>
      <c r="H65" s="2" t="s">
        <v>271</v>
      </c>
      <c r="I65" s="2" t="s">
        <v>747</v>
      </c>
      <c r="J65" s="2" t="s">
        <v>161</v>
      </c>
      <c r="K65" s="2" t="s">
        <v>779</v>
      </c>
      <c r="L65" s="2" t="s">
        <v>201</v>
      </c>
      <c r="M65" s="2" t="s">
        <v>760</v>
      </c>
      <c r="N65" s="2" t="s">
        <v>83</v>
      </c>
      <c r="O65" s="2" t="s">
        <v>91</v>
      </c>
      <c r="P65" s="5">
        <v>1900</v>
      </c>
      <c r="Q65" s="5">
        <v>3.681</v>
      </c>
      <c r="R65" s="5">
        <v>10850</v>
      </c>
      <c r="S65" s="45">
        <v>0</v>
      </c>
      <c r="T65" s="5">
        <v>758.83815000000004</v>
      </c>
      <c r="U65" s="6">
        <v>4.4000000000000006E-5</v>
      </c>
      <c r="V65" s="6">
        <v>4.5389999999999997E-4</v>
      </c>
      <c r="W65" s="6">
        <v>1.6660000000000001E-4</v>
      </c>
      <c r="X65" s="9">
        <v>70761341</v>
      </c>
      <c r="Y65" s="65" t="s">
        <v>4</v>
      </c>
      <c r="Z65" s="65" t="s">
        <v>1</v>
      </c>
    </row>
    <row r="66" spans="1:26" x14ac:dyDescent="0.25">
      <c r="A66" s="2" t="s">
        <v>78</v>
      </c>
      <c r="B66" s="2" t="s">
        <v>93</v>
      </c>
      <c r="C66" s="2" t="s">
        <v>761</v>
      </c>
      <c r="D66" s="2" t="s">
        <v>762</v>
      </c>
      <c r="E66" s="2" t="s">
        <v>186</v>
      </c>
      <c r="F66" s="2" t="s">
        <v>780</v>
      </c>
      <c r="G66" s="2" t="s">
        <v>781</v>
      </c>
      <c r="H66" s="2" t="s">
        <v>271</v>
      </c>
      <c r="I66" s="2" t="s">
        <v>747</v>
      </c>
      <c r="J66" s="2" t="s">
        <v>161</v>
      </c>
      <c r="K66" s="2" t="s">
        <v>162</v>
      </c>
      <c r="L66" s="2" t="s">
        <v>673</v>
      </c>
      <c r="M66" s="2" t="s">
        <v>760</v>
      </c>
      <c r="N66" s="2" t="s">
        <v>83</v>
      </c>
      <c r="O66" s="2" t="s">
        <v>91</v>
      </c>
      <c r="P66" s="5">
        <v>464</v>
      </c>
      <c r="Q66" s="5">
        <v>3.681</v>
      </c>
      <c r="R66" s="5">
        <v>102524</v>
      </c>
      <c r="S66" s="45">
        <v>0</v>
      </c>
      <c r="T66" s="5">
        <v>1751.0935099999999</v>
      </c>
      <c r="U66" s="6">
        <v>2.3200000000000001E-5</v>
      </c>
      <c r="V66" s="6">
        <v>1.0474E-3</v>
      </c>
      <c r="W66" s="6">
        <v>3.8449999999999997E-4</v>
      </c>
      <c r="X66" s="9">
        <v>74657628</v>
      </c>
      <c r="Y66" s="65" t="s">
        <v>4</v>
      </c>
      <c r="Z66" s="65" t="s">
        <v>1</v>
      </c>
    </row>
    <row r="67" spans="1:26" x14ac:dyDescent="0.25">
      <c r="A67" s="2" t="s">
        <v>78</v>
      </c>
      <c r="B67" s="2" t="s">
        <v>93</v>
      </c>
      <c r="C67" s="2" t="s">
        <v>800</v>
      </c>
      <c r="D67" s="2" t="s">
        <v>801</v>
      </c>
      <c r="E67" s="2" t="s">
        <v>186</v>
      </c>
      <c r="F67" s="2" t="s">
        <v>856</v>
      </c>
      <c r="G67" s="2" t="s">
        <v>857</v>
      </c>
      <c r="H67" s="2" t="s">
        <v>271</v>
      </c>
      <c r="I67" s="2" t="s">
        <v>747</v>
      </c>
      <c r="J67" s="2" t="s">
        <v>161</v>
      </c>
      <c r="K67" s="2" t="s">
        <v>858</v>
      </c>
      <c r="L67" s="2" t="s">
        <v>201</v>
      </c>
      <c r="M67" s="2" t="s">
        <v>760</v>
      </c>
      <c r="N67" s="2" t="s">
        <v>83</v>
      </c>
      <c r="O67" s="2" t="s">
        <v>88</v>
      </c>
      <c r="P67" s="5">
        <v>785</v>
      </c>
      <c r="Q67" s="5">
        <v>3.9790999999999999</v>
      </c>
      <c r="R67" s="5">
        <v>8097</v>
      </c>
      <c r="S67" s="45">
        <v>0</v>
      </c>
      <c r="T67" s="5">
        <v>252.91736</v>
      </c>
      <c r="U67" s="6">
        <v>1.7799999999999999E-5</v>
      </c>
      <c r="V67" s="6">
        <v>1.5129999999999999E-4</v>
      </c>
      <c r="W67" s="6">
        <v>5.5500000000000001E-5</v>
      </c>
      <c r="X67" s="9">
        <v>70542675</v>
      </c>
      <c r="Y67" s="65" t="s">
        <v>4</v>
      </c>
      <c r="Z67" s="65" t="s">
        <v>1</v>
      </c>
    </row>
    <row r="68" spans="1:26" x14ac:dyDescent="0.25">
      <c r="A68" s="2" t="s">
        <v>78</v>
      </c>
      <c r="B68" s="2" t="s">
        <v>93</v>
      </c>
      <c r="C68" s="2" t="s">
        <v>782</v>
      </c>
      <c r="D68" s="2" t="s">
        <v>783</v>
      </c>
      <c r="E68" s="2" t="s">
        <v>186</v>
      </c>
      <c r="F68" s="2" t="s">
        <v>784</v>
      </c>
      <c r="G68" s="2" t="s">
        <v>785</v>
      </c>
      <c r="H68" s="2" t="s">
        <v>271</v>
      </c>
      <c r="I68" s="2" t="s">
        <v>747</v>
      </c>
      <c r="J68" s="2" t="s">
        <v>161</v>
      </c>
      <c r="K68" s="2" t="s">
        <v>786</v>
      </c>
      <c r="L68" s="2" t="s">
        <v>648</v>
      </c>
      <c r="M68" s="2" t="s">
        <v>760</v>
      </c>
      <c r="N68" s="2" t="s">
        <v>83</v>
      </c>
      <c r="O68" s="2" t="s">
        <v>91</v>
      </c>
      <c r="P68" s="5">
        <v>1300</v>
      </c>
      <c r="Q68" s="5">
        <v>3.681</v>
      </c>
      <c r="R68" s="5">
        <v>2625</v>
      </c>
      <c r="S68" s="45">
        <v>0</v>
      </c>
      <c r="T68" s="5">
        <v>125.61412</v>
      </c>
      <c r="U68" s="6">
        <v>6.1999999999999999E-6</v>
      </c>
      <c r="V68" s="6">
        <v>7.5099999999999996E-5</v>
      </c>
      <c r="W68" s="6">
        <v>2.76E-5</v>
      </c>
      <c r="X68" s="9">
        <v>74864851</v>
      </c>
      <c r="Y68" s="65" t="s">
        <v>4</v>
      </c>
      <c r="Z68" s="65" t="s">
        <v>1</v>
      </c>
    </row>
    <row r="69" spans="1:26" x14ac:dyDescent="0.25">
      <c r="A69" s="2" t="s">
        <v>78</v>
      </c>
      <c r="B69" s="2" t="s">
        <v>93</v>
      </c>
      <c r="C69" s="2" t="s">
        <v>787</v>
      </c>
      <c r="D69" s="2" t="s">
        <v>788</v>
      </c>
      <c r="E69" s="2" t="s">
        <v>186</v>
      </c>
      <c r="F69" s="2" t="s">
        <v>789</v>
      </c>
      <c r="G69" s="2" t="s">
        <v>790</v>
      </c>
      <c r="H69" s="2" t="s">
        <v>271</v>
      </c>
      <c r="I69" s="2" t="s">
        <v>747</v>
      </c>
      <c r="J69" s="2" t="s">
        <v>161</v>
      </c>
      <c r="K69" s="2" t="s">
        <v>779</v>
      </c>
      <c r="L69" s="2" t="s">
        <v>791</v>
      </c>
      <c r="M69" s="2" t="s">
        <v>760</v>
      </c>
      <c r="N69" s="2" t="s">
        <v>83</v>
      </c>
      <c r="O69" s="2" t="s">
        <v>89</v>
      </c>
      <c r="P69" s="5">
        <v>8330</v>
      </c>
      <c r="Q69" s="5">
        <v>2.4330000000000001E-2</v>
      </c>
      <c r="R69" s="5">
        <v>292550</v>
      </c>
      <c r="S69" s="45">
        <v>0</v>
      </c>
      <c r="T69" s="5">
        <v>593.00534000000005</v>
      </c>
      <c r="U69" s="6">
        <v>9.9999999999999995E-7</v>
      </c>
      <c r="V69" s="6">
        <v>3.547E-4</v>
      </c>
      <c r="W69" s="6">
        <v>1.3019999999999999E-4</v>
      </c>
      <c r="X69" s="9">
        <v>70676168</v>
      </c>
      <c r="Y69" s="65" t="s">
        <v>4</v>
      </c>
      <c r="Z69" s="65" t="s">
        <v>1</v>
      </c>
    </row>
    <row r="70" spans="1:26" x14ac:dyDescent="0.25">
      <c r="A70" s="2" t="s">
        <v>78</v>
      </c>
      <c r="B70" s="2" t="s">
        <v>93</v>
      </c>
      <c r="C70" s="2" t="s">
        <v>792</v>
      </c>
      <c r="D70" s="2" t="s">
        <v>793</v>
      </c>
      <c r="E70" s="2" t="s">
        <v>186</v>
      </c>
      <c r="F70" s="2" t="s">
        <v>794</v>
      </c>
      <c r="G70" s="2" t="s">
        <v>795</v>
      </c>
      <c r="H70" s="2" t="s">
        <v>271</v>
      </c>
      <c r="I70" s="2" t="s">
        <v>747</v>
      </c>
      <c r="J70" s="2" t="s">
        <v>161</v>
      </c>
      <c r="K70" s="2" t="s">
        <v>162</v>
      </c>
      <c r="L70" s="2" t="s">
        <v>673</v>
      </c>
      <c r="M70" s="2" t="s">
        <v>760</v>
      </c>
      <c r="N70" s="2" t="s">
        <v>83</v>
      </c>
      <c r="O70" s="2" t="s">
        <v>91</v>
      </c>
      <c r="P70" s="5">
        <v>3050</v>
      </c>
      <c r="Q70" s="5">
        <v>3.681</v>
      </c>
      <c r="R70" s="5">
        <v>3552.75</v>
      </c>
      <c r="S70" s="45">
        <v>0</v>
      </c>
      <c r="T70" s="5">
        <v>398.86901</v>
      </c>
      <c r="U70" s="6">
        <v>1.3889999999999999E-4</v>
      </c>
      <c r="V70" s="6">
        <v>2.386E-4</v>
      </c>
      <c r="W70" s="6">
        <v>8.7600000000000002E-5</v>
      </c>
      <c r="X70" s="9">
        <v>75353904</v>
      </c>
      <c r="Y70" s="65" t="s">
        <v>4</v>
      </c>
      <c r="Z70" s="65" t="s">
        <v>1</v>
      </c>
    </row>
    <row r="71" spans="1:26" x14ac:dyDescent="0.25">
      <c r="A71" s="2" t="s">
        <v>78</v>
      </c>
      <c r="B71" s="2" t="s">
        <v>93</v>
      </c>
      <c r="C71" s="2" t="s">
        <v>804</v>
      </c>
      <c r="D71" s="2" t="s">
        <v>805</v>
      </c>
      <c r="E71" s="2" t="s">
        <v>186</v>
      </c>
      <c r="F71" s="2" t="s">
        <v>806</v>
      </c>
      <c r="G71" s="2" t="s">
        <v>807</v>
      </c>
      <c r="H71" s="2" t="s">
        <v>271</v>
      </c>
      <c r="I71" s="2" t="s">
        <v>747</v>
      </c>
      <c r="J71" s="2" t="s">
        <v>161</v>
      </c>
      <c r="K71" s="2" t="s">
        <v>779</v>
      </c>
      <c r="L71" s="2" t="s">
        <v>673</v>
      </c>
      <c r="M71" s="2" t="s">
        <v>760</v>
      </c>
      <c r="N71" s="2" t="s">
        <v>83</v>
      </c>
      <c r="O71" s="2" t="s">
        <v>91</v>
      </c>
      <c r="P71" s="5">
        <v>1300</v>
      </c>
      <c r="Q71" s="5">
        <v>3.681</v>
      </c>
      <c r="R71" s="5">
        <v>4107</v>
      </c>
      <c r="S71" s="45">
        <v>0</v>
      </c>
      <c r="T71" s="5">
        <v>196.53227000000001</v>
      </c>
      <c r="U71" s="6">
        <v>7.6770000000000007E-4</v>
      </c>
      <c r="V71" s="6">
        <v>1.176E-4</v>
      </c>
      <c r="W71" s="6">
        <v>4.32E-5</v>
      </c>
      <c r="X71" s="9">
        <v>76034412</v>
      </c>
      <c r="Y71" s="65" t="s">
        <v>4</v>
      </c>
      <c r="Z71" s="65" t="s">
        <v>1</v>
      </c>
    </row>
    <row r="72" spans="1:26" x14ac:dyDescent="0.25">
      <c r="A72" s="2" t="s">
        <v>78</v>
      </c>
      <c r="B72" s="2" t="s">
        <v>93</v>
      </c>
      <c r="C72" s="2" t="s">
        <v>800</v>
      </c>
      <c r="D72" s="2" t="s">
        <v>801</v>
      </c>
      <c r="E72" s="2" t="s">
        <v>186</v>
      </c>
      <c r="F72" s="2" t="s">
        <v>811</v>
      </c>
      <c r="G72" s="2" t="s">
        <v>812</v>
      </c>
      <c r="H72" s="2" t="s">
        <v>271</v>
      </c>
      <c r="I72" s="2" t="s">
        <v>747</v>
      </c>
      <c r="J72" s="2" t="s">
        <v>161</v>
      </c>
      <c r="K72" s="2" t="s">
        <v>786</v>
      </c>
      <c r="L72" s="2" t="s">
        <v>673</v>
      </c>
      <c r="M72" s="2" t="s">
        <v>760</v>
      </c>
      <c r="N72" s="2" t="s">
        <v>83</v>
      </c>
      <c r="O72" s="2" t="s">
        <v>91</v>
      </c>
      <c r="P72" s="5">
        <v>540</v>
      </c>
      <c r="Q72" s="5">
        <v>3.681</v>
      </c>
      <c r="R72" s="5">
        <v>13550</v>
      </c>
      <c r="S72" s="45">
        <v>0</v>
      </c>
      <c r="T72" s="5">
        <v>269.33877000000001</v>
      </c>
      <c r="U72" s="6">
        <v>3.9859999999999999E-4</v>
      </c>
      <c r="V72" s="6">
        <v>1.6109999999999999E-4</v>
      </c>
      <c r="W72" s="6">
        <v>5.91E-5</v>
      </c>
      <c r="X72" s="9">
        <v>77196061</v>
      </c>
      <c r="Y72" s="65" t="s">
        <v>4</v>
      </c>
      <c r="Z72" s="65" t="s">
        <v>1</v>
      </c>
    </row>
    <row r="73" spans="1:26" x14ac:dyDescent="0.25">
      <c r="A73" s="2" t="s">
        <v>78</v>
      </c>
      <c r="B73" s="2" t="s">
        <v>93</v>
      </c>
      <c r="C73" s="2" t="s">
        <v>800</v>
      </c>
      <c r="D73" s="2" t="s">
        <v>801</v>
      </c>
      <c r="E73" s="2" t="s">
        <v>186</v>
      </c>
      <c r="F73" s="2" t="s">
        <v>815</v>
      </c>
      <c r="G73" s="2" t="s">
        <v>816</v>
      </c>
      <c r="H73" s="2" t="s">
        <v>271</v>
      </c>
      <c r="I73" s="2" t="s">
        <v>747</v>
      </c>
      <c r="J73" s="2" t="s">
        <v>161</v>
      </c>
      <c r="K73" s="2" t="s">
        <v>162</v>
      </c>
      <c r="L73" s="2" t="s">
        <v>673</v>
      </c>
      <c r="M73" s="2" t="s">
        <v>760</v>
      </c>
      <c r="N73" s="2" t="s">
        <v>83</v>
      </c>
      <c r="O73" s="2" t="s">
        <v>91</v>
      </c>
      <c r="P73" s="5">
        <v>1755</v>
      </c>
      <c r="Q73" s="5">
        <v>3.681</v>
      </c>
      <c r="R73" s="5">
        <v>37152.5</v>
      </c>
      <c r="S73" s="45">
        <v>0</v>
      </c>
      <c r="T73" s="5">
        <v>2400.1090800000002</v>
      </c>
      <c r="U73" s="6">
        <v>1.7039999999999999E-4</v>
      </c>
      <c r="V73" s="6">
        <v>1.4356E-3</v>
      </c>
      <c r="W73" s="6">
        <v>5.2700000000000002E-4</v>
      </c>
      <c r="X73" s="9">
        <v>77414241</v>
      </c>
      <c r="Y73" s="65" t="s">
        <v>4</v>
      </c>
      <c r="Z73" s="65" t="s">
        <v>1</v>
      </c>
    </row>
    <row r="74" spans="1:26" x14ac:dyDescent="0.25">
      <c r="A74" s="2" t="s">
        <v>78</v>
      </c>
      <c r="B74" s="2" t="s">
        <v>93</v>
      </c>
      <c r="C74" s="2" t="s">
        <v>800</v>
      </c>
      <c r="D74" s="2" t="s">
        <v>801</v>
      </c>
      <c r="E74" s="2" t="s">
        <v>186</v>
      </c>
      <c r="F74" s="2" t="s">
        <v>859</v>
      </c>
      <c r="G74" s="2" t="s">
        <v>860</v>
      </c>
      <c r="H74" s="2" t="s">
        <v>271</v>
      </c>
      <c r="I74" s="2" t="s">
        <v>747</v>
      </c>
      <c r="J74" s="2" t="s">
        <v>161</v>
      </c>
      <c r="K74" s="2" t="s">
        <v>786</v>
      </c>
      <c r="L74" s="2" t="s">
        <v>673</v>
      </c>
      <c r="M74" s="2" t="s">
        <v>760</v>
      </c>
      <c r="N74" s="2" t="s">
        <v>83</v>
      </c>
      <c r="O74" s="2" t="s">
        <v>91</v>
      </c>
      <c r="P74" s="5">
        <v>6100</v>
      </c>
      <c r="Q74" s="5">
        <v>3.681</v>
      </c>
      <c r="R74" s="5">
        <v>1434.9</v>
      </c>
      <c r="S74" s="45">
        <v>0</v>
      </c>
      <c r="T74" s="5">
        <v>322.19387999999998</v>
      </c>
      <c r="U74" s="6">
        <v>3.2640000000000002E-4</v>
      </c>
      <c r="V74" s="6">
        <v>1.9269999999999999E-4</v>
      </c>
      <c r="W74" s="6">
        <v>7.0699999999999997E-5</v>
      </c>
      <c r="X74" s="9">
        <v>77530517</v>
      </c>
      <c r="Y74" s="65" t="s">
        <v>4</v>
      </c>
      <c r="Z74" s="65" t="s">
        <v>1</v>
      </c>
    </row>
    <row r="75" spans="1:26" x14ac:dyDescent="0.25">
      <c r="A75" s="2" t="s">
        <v>78</v>
      </c>
      <c r="B75" s="2" t="s">
        <v>93</v>
      </c>
      <c r="C75" s="2" t="s">
        <v>792</v>
      </c>
      <c r="D75" s="2" t="s">
        <v>793</v>
      </c>
      <c r="E75" s="2" t="s">
        <v>186</v>
      </c>
      <c r="F75" s="2" t="s">
        <v>819</v>
      </c>
      <c r="G75" s="2" t="s">
        <v>820</v>
      </c>
      <c r="H75" s="2" t="s">
        <v>271</v>
      </c>
      <c r="I75" s="2" t="s">
        <v>747</v>
      </c>
      <c r="J75" s="2" t="s">
        <v>161</v>
      </c>
      <c r="K75" s="2" t="s">
        <v>162</v>
      </c>
      <c r="L75" s="2" t="s">
        <v>184</v>
      </c>
      <c r="M75" s="2" t="s">
        <v>760</v>
      </c>
      <c r="N75" s="2" t="s">
        <v>83</v>
      </c>
      <c r="O75" s="2" t="s">
        <v>91</v>
      </c>
      <c r="P75" s="5">
        <v>6730</v>
      </c>
      <c r="Q75" s="5">
        <v>3.681</v>
      </c>
      <c r="R75" s="5">
        <v>6153</v>
      </c>
      <c r="S75" s="45">
        <v>0</v>
      </c>
      <c r="T75" s="5">
        <v>1524.2906800000001</v>
      </c>
      <c r="U75" s="6">
        <v>1.2299999999999999E-5</v>
      </c>
      <c r="V75" s="6">
        <v>9.1169999999999999E-4</v>
      </c>
      <c r="W75" s="6">
        <v>3.347E-4</v>
      </c>
      <c r="X75" s="9">
        <v>76394998</v>
      </c>
      <c r="Y75" s="65" t="s">
        <v>4</v>
      </c>
      <c r="Z75" s="65" t="s">
        <v>1</v>
      </c>
    </row>
    <row r="76" spans="1:26" x14ac:dyDescent="0.25">
      <c r="A76" s="2" t="s">
        <v>78</v>
      </c>
      <c r="B76" s="2" t="s">
        <v>93</v>
      </c>
      <c r="C76" s="2" t="s">
        <v>821</v>
      </c>
      <c r="D76" s="2" t="s">
        <v>822</v>
      </c>
      <c r="E76" s="2" t="s">
        <v>186</v>
      </c>
      <c r="F76" s="2" t="s">
        <v>823</v>
      </c>
      <c r="G76" s="2" t="s">
        <v>824</v>
      </c>
      <c r="H76" s="2" t="s">
        <v>271</v>
      </c>
      <c r="I76" s="2" t="s">
        <v>747</v>
      </c>
      <c r="J76" s="2" t="s">
        <v>161</v>
      </c>
      <c r="K76" s="2" t="s">
        <v>162</v>
      </c>
      <c r="L76" s="2" t="s">
        <v>201</v>
      </c>
      <c r="M76" s="2" t="s">
        <v>760</v>
      </c>
      <c r="N76" s="2" t="s">
        <v>83</v>
      </c>
      <c r="O76" s="2" t="s">
        <v>91</v>
      </c>
      <c r="P76" s="5">
        <v>4020</v>
      </c>
      <c r="Q76" s="5">
        <v>3.681</v>
      </c>
      <c r="R76" s="5">
        <v>10227.780000000001</v>
      </c>
      <c r="S76" s="45">
        <v>0</v>
      </c>
      <c r="T76" s="5">
        <v>1513.46801</v>
      </c>
      <c r="U76" s="6">
        <v>9.4099999999999997E-5</v>
      </c>
      <c r="V76" s="6">
        <v>9.0529999999999994E-4</v>
      </c>
      <c r="W76" s="6">
        <v>3.323E-4</v>
      </c>
      <c r="X76" s="9">
        <v>77697514</v>
      </c>
      <c r="Y76" s="65" t="s">
        <v>4</v>
      </c>
      <c r="Z76" s="65" t="s">
        <v>1</v>
      </c>
    </row>
    <row r="77" spans="1:26" x14ac:dyDescent="0.25">
      <c r="A77" s="2" t="s">
        <v>78</v>
      </c>
      <c r="B77" s="2" t="s">
        <v>93</v>
      </c>
      <c r="C77" s="2" t="s">
        <v>792</v>
      </c>
      <c r="D77" s="2" t="s">
        <v>793</v>
      </c>
      <c r="E77" s="2" t="s">
        <v>186</v>
      </c>
      <c r="F77" s="2" t="s">
        <v>828</v>
      </c>
      <c r="G77" s="2" t="s">
        <v>829</v>
      </c>
      <c r="H77" s="2" t="s">
        <v>271</v>
      </c>
      <c r="I77" s="2" t="s">
        <v>747</v>
      </c>
      <c r="J77" s="2" t="s">
        <v>161</v>
      </c>
      <c r="K77" s="2" t="s">
        <v>162</v>
      </c>
      <c r="L77" s="2" t="s">
        <v>673</v>
      </c>
      <c r="M77" s="2" t="s">
        <v>760</v>
      </c>
      <c r="N77" s="2" t="s">
        <v>83</v>
      </c>
      <c r="O77" s="2" t="s">
        <v>91</v>
      </c>
      <c r="P77" s="5">
        <v>950</v>
      </c>
      <c r="Q77" s="5">
        <v>3.681</v>
      </c>
      <c r="R77" s="5">
        <v>4855.88</v>
      </c>
      <c r="S77" s="45">
        <v>0</v>
      </c>
      <c r="T77" s="5">
        <v>169.80769000000001</v>
      </c>
      <c r="U77" s="6">
        <v>1.2749999999999998E-4</v>
      </c>
      <c r="V77" s="6">
        <v>1.016E-4</v>
      </c>
      <c r="W77" s="6">
        <v>3.7299999999999999E-5</v>
      </c>
      <c r="X77" s="9">
        <v>75352146</v>
      </c>
      <c r="Y77" s="65" t="s">
        <v>4</v>
      </c>
      <c r="Z77" s="65" t="s">
        <v>1</v>
      </c>
    </row>
    <row r="78" spans="1:26" x14ac:dyDescent="0.25">
      <c r="A78" s="2" t="s">
        <v>78</v>
      </c>
      <c r="B78" s="2" t="s">
        <v>93</v>
      </c>
      <c r="C78" s="2" t="s">
        <v>792</v>
      </c>
      <c r="D78" s="2" t="s">
        <v>793</v>
      </c>
      <c r="E78" s="2" t="s">
        <v>186</v>
      </c>
      <c r="F78" s="2" t="s">
        <v>832</v>
      </c>
      <c r="G78" s="2" t="s">
        <v>833</v>
      </c>
      <c r="H78" s="2" t="s">
        <v>271</v>
      </c>
      <c r="I78" s="2" t="s">
        <v>747</v>
      </c>
      <c r="J78" s="2" t="s">
        <v>161</v>
      </c>
      <c r="K78" s="2" t="s">
        <v>162</v>
      </c>
      <c r="L78" s="2" t="s">
        <v>673</v>
      </c>
      <c r="M78" s="2" t="s">
        <v>760</v>
      </c>
      <c r="N78" s="2" t="s">
        <v>83</v>
      </c>
      <c r="O78" s="2" t="s">
        <v>91</v>
      </c>
      <c r="P78" s="5">
        <v>18000</v>
      </c>
      <c r="Q78" s="5">
        <v>3.681</v>
      </c>
      <c r="R78" s="5">
        <v>1267.5999999999999</v>
      </c>
      <c r="S78" s="45">
        <v>0</v>
      </c>
      <c r="T78" s="5">
        <v>839.88639999999998</v>
      </c>
      <c r="U78" s="6">
        <v>8.0799999999999999E-5</v>
      </c>
      <c r="V78" s="6">
        <v>5.0239999999999996E-4</v>
      </c>
      <c r="W78" s="6">
        <v>1.8440000000000001E-4</v>
      </c>
      <c r="X78" s="9">
        <v>79187233</v>
      </c>
      <c r="Y78" s="65" t="s">
        <v>4</v>
      </c>
      <c r="Z78" s="65" t="s">
        <v>1</v>
      </c>
    </row>
    <row r="79" spans="1:26" x14ac:dyDescent="0.25">
      <c r="A79" s="2" t="s">
        <v>78</v>
      </c>
      <c r="B79" s="2" t="s">
        <v>94</v>
      </c>
      <c r="C79" s="2" t="s">
        <v>731</v>
      </c>
      <c r="D79" s="2" t="s">
        <v>732</v>
      </c>
      <c r="E79" s="2" t="s">
        <v>199</v>
      </c>
      <c r="F79" s="2" t="s">
        <v>861</v>
      </c>
      <c r="G79" s="9">
        <v>1149053</v>
      </c>
      <c r="H79" s="2" t="s">
        <v>201</v>
      </c>
      <c r="I79" s="2" t="s">
        <v>747</v>
      </c>
      <c r="J79" s="2" t="s">
        <v>82</v>
      </c>
      <c r="K79" s="2" t="s">
        <v>853</v>
      </c>
      <c r="L79" s="2" t="s">
        <v>113</v>
      </c>
      <c r="M79" s="2" t="s">
        <v>862</v>
      </c>
      <c r="N79" s="2" t="s">
        <v>83</v>
      </c>
      <c r="O79" s="2" t="s">
        <v>86</v>
      </c>
      <c r="P79" s="5">
        <v>1544</v>
      </c>
      <c r="Q79" s="5">
        <v>1</v>
      </c>
      <c r="R79" s="5">
        <v>6863</v>
      </c>
      <c r="S79" s="45">
        <v>0</v>
      </c>
      <c r="T79" s="5">
        <v>105.96472</v>
      </c>
      <c r="U79" s="6">
        <v>1.0489999999999999E-4</v>
      </c>
      <c r="V79" s="6">
        <v>6.3399999999999996E-5</v>
      </c>
      <c r="W79" s="6">
        <v>2.3300000000000001E-5</v>
      </c>
      <c r="X79" s="2" t="s">
        <v>3</v>
      </c>
      <c r="Y79" s="65" t="s">
        <v>4</v>
      </c>
      <c r="Z79" s="65" t="s">
        <v>1</v>
      </c>
    </row>
    <row r="80" spans="1:26" x14ac:dyDescent="0.25">
      <c r="A80" s="2" t="s">
        <v>78</v>
      </c>
      <c r="B80" s="2" t="s">
        <v>94</v>
      </c>
      <c r="C80" s="2" t="s">
        <v>731</v>
      </c>
      <c r="D80" s="2" t="s">
        <v>732</v>
      </c>
      <c r="E80" s="2" t="s">
        <v>199</v>
      </c>
      <c r="F80" s="2" t="s">
        <v>863</v>
      </c>
      <c r="G80" s="9">
        <v>1149244</v>
      </c>
      <c r="H80" s="2" t="s">
        <v>201</v>
      </c>
      <c r="I80" s="2" t="s">
        <v>747</v>
      </c>
      <c r="J80" s="2" t="s">
        <v>82</v>
      </c>
      <c r="K80" s="2" t="s">
        <v>810</v>
      </c>
      <c r="L80" s="2" t="s">
        <v>113</v>
      </c>
      <c r="M80" s="2" t="s">
        <v>864</v>
      </c>
      <c r="N80" s="2" t="s">
        <v>83</v>
      </c>
      <c r="O80" s="2" t="s">
        <v>86</v>
      </c>
      <c r="P80" s="5">
        <v>19110</v>
      </c>
      <c r="Q80" s="5">
        <v>1</v>
      </c>
      <c r="R80" s="5">
        <v>2550</v>
      </c>
      <c r="S80" s="45">
        <v>0</v>
      </c>
      <c r="T80" s="5">
        <v>487.30500000000001</v>
      </c>
      <c r="U80" s="6">
        <v>1.6467000000000001E-3</v>
      </c>
      <c r="V80" s="6">
        <v>2.9149999999999998E-4</v>
      </c>
      <c r="W80" s="6">
        <v>1.07E-4</v>
      </c>
      <c r="X80" s="2" t="s">
        <v>3</v>
      </c>
      <c r="Y80" s="65" t="s">
        <v>4</v>
      </c>
      <c r="Z80" s="65" t="s">
        <v>1</v>
      </c>
    </row>
    <row r="81" spans="1:26" x14ac:dyDescent="0.25">
      <c r="A81" s="2" t="s">
        <v>78</v>
      </c>
      <c r="B81" s="2" t="s">
        <v>94</v>
      </c>
      <c r="C81" s="2" t="s">
        <v>731</v>
      </c>
      <c r="D81" s="2" t="s">
        <v>732</v>
      </c>
      <c r="E81" s="2" t="s">
        <v>199</v>
      </c>
      <c r="F81" s="2" t="s">
        <v>845</v>
      </c>
      <c r="G81" s="9">
        <v>1149020</v>
      </c>
      <c r="H81" s="2" t="s">
        <v>201</v>
      </c>
      <c r="I81" s="2" t="s">
        <v>747</v>
      </c>
      <c r="J81" s="2" t="s">
        <v>82</v>
      </c>
      <c r="K81" s="2" t="s">
        <v>162</v>
      </c>
      <c r="L81" s="2" t="s">
        <v>113</v>
      </c>
      <c r="M81" s="2" t="s">
        <v>748</v>
      </c>
      <c r="N81" s="2" t="s">
        <v>83</v>
      </c>
      <c r="O81" s="2" t="s">
        <v>86</v>
      </c>
      <c r="P81" s="5">
        <v>87450</v>
      </c>
      <c r="Q81" s="5">
        <v>1</v>
      </c>
      <c r="R81" s="5">
        <v>2237</v>
      </c>
      <c r="S81" s="45">
        <v>0</v>
      </c>
      <c r="T81" s="5">
        <v>1956.2565</v>
      </c>
      <c r="U81" s="6">
        <v>2.308E-4</v>
      </c>
      <c r="V81" s="6">
        <v>1.1701000000000001E-3</v>
      </c>
      <c r="W81" s="6">
        <v>4.2950000000000003E-4</v>
      </c>
      <c r="X81" s="2" t="s">
        <v>3</v>
      </c>
      <c r="Y81" s="65" t="s">
        <v>4</v>
      </c>
      <c r="Z81" s="65" t="s">
        <v>1</v>
      </c>
    </row>
    <row r="82" spans="1:26" x14ac:dyDescent="0.25">
      <c r="A82" s="2" t="s">
        <v>78</v>
      </c>
      <c r="B82" s="2" t="s">
        <v>94</v>
      </c>
      <c r="C82" s="2" t="s">
        <v>731</v>
      </c>
      <c r="D82" s="2" t="s">
        <v>732</v>
      </c>
      <c r="E82" s="2" t="s">
        <v>199</v>
      </c>
      <c r="F82" s="2" t="s">
        <v>865</v>
      </c>
      <c r="G82" s="9">
        <v>1149038</v>
      </c>
      <c r="H82" s="2" t="s">
        <v>201</v>
      </c>
      <c r="I82" s="2" t="s">
        <v>747</v>
      </c>
      <c r="J82" s="2" t="s">
        <v>82</v>
      </c>
      <c r="K82" s="2" t="s">
        <v>162</v>
      </c>
      <c r="L82" s="2" t="s">
        <v>113</v>
      </c>
      <c r="M82" s="2" t="s">
        <v>866</v>
      </c>
      <c r="N82" s="2" t="s">
        <v>83</v>
      </c>
      <c r="O82" s="2" t="s">
        <v>86</v>
      </c>
      <c r="P82" s="5">
        <v>10010</v>
      </c>
      <c r="Q82" s="5">
        <v>1</v>
      </c>
      <c r="R82" s="5">
        <v>7145</v>
      </c>
      <c r="S82" s="45">
        <v>0</v>
      </c>
      <c r="T82" s="5">
        <v>715.21450000000004</v>
      </c>
      <c r="U82" s="6">
        <v>1.009E-4</v>
      </c>
      <c r="V82" s="6">
        <v>4.2779999999999999E-4</v>
      </c>
      <c r="W82" s="6">
        <v>1.5699999999999999E-4</v>
      </c>
      <c r="X82" s="2" t="s">
        <v>3</v>
      </c>
      <c r="Y82" s="65" t="s">
        <v>4</v>
      </c>
      <c r="Z82" s="65" t="s">
        <v>1</v>
      </c>
    </row>
    <row r="83" spans="1:26" x14ac:dyDescent="0.25">
      <c r="A83" s="2" t="s">
        <v>78</v>
      </c>
      <c r="B83" s="2" t="s">
        <v>94</v>
      </c>
      <c r="C83" s="2" t="s">
        <v>726</v>
      </c>
      <c r="D83" s="2" t="s">
        <v>727</v>
      </c>
      <c r="E83" s="2" t="s">
        <v>199</v>
      </c>
      <c r="F83" s="2" t="s">
        <v>746</v>
      </c>
      <c r="G83" s="9">
        <v>1146471</v>
      </c>
      <c r="H83" s="2" t="s">
        <v>201</v>
      </c>
      <c r="I83" s="2" t="s">
        <v>747</v>
      </c>
      <c r="J83" s="2" t="s">
        <v>82</v>
      </c>
      <c r="K83" s="2" t="s">
        <v>162</v>
      </c>
      <c r="L83" s="2" t="s">
        <v>113</v>
      </c>
      <c r="M83" s="2" t="s">
        <v>748</v>
      </c>
      <c r="N83" s="2" t="s">
        <v>83</v>
      </c>
      <c r="O83" s="2" t="s">
        <v>86</v>
      </c>
      <c r="P83" s="5">
        <v>5100</v>
      </c>
      <c r="Q83" s="5">
        <v>1</v>
      </c>
      <c r="R83" s="5">
        <v>21080</v>
      </c>
      <c r="S83" s="45">
        <v>0</v>
      </c>
      <c r="T83" s="5">
        <v>1075.08</v>
      </c>
      <c r="U83" s="6">
        <v>1.8419999999999998E-4</v>
      </c>
      <c r="V83" s="6">
        <v>6.4310000000000007E-4</v>
      </c>
      <c r="W83" s="6">
        <v>2.3599999999999999E-4</v>
      </c>
      <c r="X83" s="2" t="s">
        <v>3</v>
      </c>
      <c r="Y83" s="65" t="s">
        <v>4</v>
      </c>
      <c r="Z83" s="65" t="s">
        <v>1</v>
      </c>
    </row>
    <row r="84" spans="1:26" x14ac:dyDescent="0.25">
      <c r="B84" s="65" t="s">
        <v>24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</row>
    <row r="85" spans="1:26" x14ac:dyDescent="0.25">
      <c r="B85" s="65" t="s">
        <v>25</v>
      </c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</row>
  </sheetData>
  <mergeCells count="5">
    <mergeCell ref="B1:X1"/>
    <mergeCell ref="B84:X84"/>
    <mergeCell ref="B85:X85"/>
    <mergeCell ref="Y2:Y83"/>
    <mergeCell ref="Z1:Z8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6"/>
  <sheetViews>
    <sheetView rightToLeft="1" workbookViewId="0">
      <selection activeCell="D32" sqref="D32"/>
    </sheetView>
  </sheetViews>
  <sheetFormatPr defaultRowHeight="13.8" x14ac:dyDescent="0.25"/>
  <cols>
    <col min="1" max="1" width="36" customWidth="1"/>
    <col min="2" max="2" width="12" customWidth="1"/>
    <col min="3" max="3" width="32" customWidth="1"/>
    <col min="4" max="4" width="12" customWidth="1"/>
    <col min="5" max="5" width="21" customWidth="1"/>
    <col min="6" max="6" width="32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5" customWidth="1"/>
    <col min="13" max="13" width="11" customWidth="1"/>
    <col min="14" max="14" width="31" customWidth="1"/>
    <col min="15" max="15" width="19" customWidth="1"/>
    <col min="16" max="16" width="14" customWidth="1"/>
    <col min="17" max="17" width="19" customWidth="1"/>
    <col min="18" max="18" width="12" customWidth="1"/>
    <col min="19" max="19" width="15" customWidth="1"/>
    <col min="20" max="20" width="24" customWidth="1"/>
    <col min="21" max="21" width="23" customWidth="1"/>
    <col min="22" max="22" width="25" customWidth="1"/>
    <col min="23" max="23" width="23" customWidth="1"/>
    <col min="24" max="24" width="11" customWidth="1"/>
  </cols>
  <sheetData>
    <row r="1" spans="1:27" x14ac:dyDescent="0.25">
      <c r="B1" s="66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Z1" s="66" t="s">
        <v>1</v>
      </c>
    </row>
    <row r="2" spans="1:27" x14ac:dyDescent="0.25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100</v>
      </c>
      <c r="N2" s="4" t="s">
        <v>725</v>
      </c>
      <c r="O2" s="4" t="s">
        <v>190</v>
      </c>
      <c r="P2" s="4" t="s">
        <v>71</v>
      </c>
      <c r="Q2" s="4" t="s">
        <v>106</v>
      </c>
      <c r="R2" s="4" t="s">
        <v>73</v>
      </c>
      <c r="S2" s="4" t="s">
        <v>107</v>
      </c>
      <c r="T2" s="4" t="s">
        <v>75</v>
      </c>
      <c r="U2" s="4" t="s">
        <v>109</v>
      </c>
      <c r="V2" s="4" t="s">
        <v>76</v>
      </c>
      <c r="W2" s="4" t="s">
        <v>77</v>
      </c>
      <c r="X2" s="4" t="s">
        <v>3</v>
      </c>
      <c r="Y2" s="66" t="s">
        <v>4</v>
      </c>
      <c r="Z2" s="66" t="s">
        <v>1</v>
      </c>
    </row>
    <row r="3" spans="1:27" x14ac:dyDescent="0.25">
      <c r="A3" s="2" t="s">
        <v>78</v>
      </c>
      <c r="B3" s="2" t="s">
        <v>78</v>
      </c>
      <c r="C3" s="2" t="s">
        <v>867</v>
      </c>
      <c r="D3" s="2" t="s">
        <v>868</v>
      </c>
      <c r="E3" s="2" t="s">
        <v>199</v>
      </c>
      <c r="F3" s="2" t="s">
        <v>869</v>
      </c>
      <c r="G3" s="9">
        <v>1142538</v>
      </c>
      <c r="H3" s="2" t="s">
        <v>201</v>
      </c>
      <c r="I3" s="13" t="s">
        <v>1407</v>
      </c>
      <c r="J3" s="2" t="s">
        <v>82</v>
      </c>
      <c r="K3" s="2" t="s">
        <v>82</v>
      </c>
      <c r="L3" s="2" t="s">
        <v>203</v>
      </c>
      <c r="M3" s="2" t="s">
        <v>113</v>
      </c>
      <c r="N3" s="2" t="s">
        <v>870</v>
      </c>
      <c r="O3" s="2" t="s">
        <v>83</v>
      </c>
      <c r="P3" s="2" t="s">
        <v>86</v>
      </c>
      <c r="Q3" s="5">
        <v>5563546.5499999998</v>
      </c>
      <c r="R3" s="5">
        <v>1</v>
      </c>
      <c r="S3" s="5">
        <v>62.3</v>
      </c>
      <c r="T3" s="5">
        <v>3466.0895</v>
      </c>
      <c r="U3" s="6">
        <v>1.6633999999999999E-2</v>
      </c>
      <c r="V3" s="6">
        <v>2.8056199999999996E-2</v>
      </c>
      <c r="W3" s="6">
        <v>7.6099999999999996E-4</v>
      </c>
      <c r="X3" s="2" t="s">
        <v>3</v>
      </c>
      <c r="Y3" s="66" t="s">
        <v>4</v>
      </c>
      <c r="Z3" s="66" t="s">
        <v>1</v>
      </c>
      <c r="AA3">
        <f>COUNTBLANK(C3:W3)</f>
        <v>0</v>
      </c>
    </row>
    <row r="4" spans="1:27" x14ac:dyDescent="0.25">
      <c r="A4" s="2" t="s">
        <v>78</v>
      </c>
      <c r="B4" s="2" t="s">
        <v>78</v>
      </c>
      <c r="C4" s="2" t="s">
        <v>871</v>
      </c>
      <c r="D4" s="2" t="s">
        <v>872</v>
      </c>
      <c r="E4" s="2" t="s">
        <v>186</v>
      </c>
      <c r="F4" s="2" t="s">
        <v>873</v>
      </c>
      <c r="G4" s="2" t="s">
        <v>874</v>
      </c>
      <c r="H4" s="2" t="s">
        <v>271</v>
      </c>
      <c r="I4" s="2" t="s">
        <v>875</v>
      </c>
      <c r="J4" s="2" t="s">
        <v>161</v>
      </c>
      <c r="K4" s="2" t="s">
        <v>162</v>
      </c>
      <c r="L4" s="2" t="s">
        <v>203</v>
      </c>
      <c r="M4" s="2" t="s">
        <v>201</v>
      </c>
      <c r="N4" s="2" t="s">
        <v>799</v>
      </c>
      <c r="O4" s="2" t="s">
        <v>83</v>
      </c>
      <c r="P4" s="2" t="s">
        <v>91</v>
      </c>
      <c r="Q4" s="5">
        <v>2836.34</v>
      </c>
      <c r="R4" s="5">
        <v>3.681</v>
      </c>
      <c r="S4" s="5">
        <v>169530</v>
      </c>
      <c r="T4" s="5">
        <v>17699.89415</v>
      </c>
      <c r="U4" s="6">
        <v>3.9532999999999999E-3</v>
      </c>
      <c r="V4" s="6">
        <v>0.14327120000000002</v>
      </c>
      <c r="W4" s="6">
        <v>3.8862000000000002E-3</v>
      </c>
      <c r="X4" s="9">
        <v>74712159</v>
      </c>
      <c r="Y4" s="66" t="s">
        <v>4</v>
      </c>
      <c r="Z4" s="66" t="s">
        <v>1</v>
      </c>
      <c r="AA4">
        <f t="shared" ref="AA4:AA13" si="0">COUNTBLANK(C4:W4)</f>
        <v>0</v>
      </c>
    </row>
    <row r="5" spans="1:27" x14ac:dyDescent="0.25">
      <c r="A5" s="2" t="s">
        <v>78</v>
      </c>
      <c r="B5" s="2" t="s">
        <v>78</v>
      </c>
      <c r="C5" s="2" t="s">
        <v>876</v>
      </c>
      <c r="D5" s="2" t="s">
        <v>877</v>
      </c>
      <c r="E5" s="2" t="s">
        <v>186</v>
      </c>
      <c r="F5" s="2" t="s">
        <v>878</v>
      </c>
      <c r="G5" s="2" t="s">
        <v>879</v>
      </c>
      <c r="H5" s="2" t="s">
        <v>271</v>
      </c>
      <c r="I5" s="2" t="s">
        <v>566</v>
      </c>
      <c r="J5" s="2" t="s">
        <v>161</v>
      </c>
      <c r="K5" s="2" t="s">
        <v>810</v>
      </c>
      <c r="L5" s="2" t="s">
        <v>203</v>
      </c>
      <c r="M5" s="2" t="s">
        <v>880</v>
      </c>
      <c r="N5" s="2" t="s">
        <v>760</v>
      </c>
      <c r="O5" s="2" t="s">
        <v>83</v>
      </c>
      <c r="P5" s="2" t="s">
        <v>88</v>
      </c>
      <c r="Q5" s="5">
        <v>137127.25</v>
      </c>
      <c r="R5" s="5">
        <v>3.9790999999999999</v>
      </c>
      <c r="S5" s="5">
        <v>5063</v>
      </c>
      <c r="T5" s="5">
        <v>27625.90713</v>
      </c>
      <c r="U5" s="6">
        <v>2.1622E-3</v>
      </c>
      <c r="V5" s="6">
        <v>0.22361699999999998</v>
      </c>
      <c r="W5" s="6">
        <v>6.0656E-3</v>
      </c>
      <c r="X5" s="9">
        <v>74781741</v>
      </c>
      <c r="Y5" s="66" t="s">
        <v>4</v>
      </c>
      <c r="Z5" s="66" t="s">
        <v>1</v>
      </c>
      <c r="AA5">
        <f t="shared" si="0"/>
        <v>0</v>
      </c>
    </row>
    <row r="6" spans="1:27" x14ac:dyDescent="0.25">
      <c r="A6" s="2" t="s">
        <v>78</v>
      </c>
      <c r="B6" s="2" t="s">
        <v>78</v>
      </c>
      <c r="C6" s="2" t="s">
        <v>787</v>
      </c>
      <c r="D6" s="2" t="s">
        <v>788</v>
      </c>
      <c r="E6" s="2" t="s">
        <v>186</v>
      </c>
      <c r="F6" s="2" t="s">
        <v>881</v>
      </c>
      <c r="G6" s="2" t="s">
        <v>882</v>
      </c>
      <c r="H6" s="2" t="s">
        <v>271</v>
      </c>
      <c r="I6" s="2" t="s">
        <v>875</v>
      </c>
      <c r="J6" s="2" t="s">
        <v>161</v>
      </c>
      <c r="K6" s="2" t="s">
        <v>162</v>
      </c>
      <c r="L6" s="2" t="s">
        <v>203</v>
      </c>
      <c r="M6" s="2" t="s">
        <v>880</v>
      </c>
      <c r="N6" s="2" t="s">
        <v>799</v>
      </c>
      <c r="O6" s="2" t="s">
        <v>83</v>
      </c>
      <c r="P6" s="2" t="s">
        <v>91</v>
      </c>
      <c r="Q6" s="5">
        <v>17400</v>
      </c>
      <c r="R6" s="5">
        <v>3.681</v>
      </c>
      <c r="S6" s="5">
        <v>37893.519999999997</v>
      </c>
      <c r="T6" s="5">
        <v>24270.572189999999</v>
      </c>
      <c r="U6" s="6">
        <v>4.1609000000000004E-3</v>
      </c>
      <c r="V6" s="6">
        <v>0.1964574</v>
      </c>
      <c r="W6" s="6">
        <v>5.3289000000000001E-3</v>
      </c>
      <c r="X6" s="9">
        <v>76052430</v>
      </c>
      <c r="Y6" s="66" t="s">
        <v>4</v>
      </c>
      <c r="Z6" s="66" t="s">
        <v>1</v>
      </c>
      <c r="AA6">
        <f t="shared" si="0"/>
        <v>0</v>
      </c>
    </row>
    <row r="7" spans="1:27" x14ac:dyDescent="0.25">
      <c r="A7" s="2" t="s">
        <v>78</v>
      </c>
      <c r="B7" s="2" t="s">
        <v>78</v>
      </c>
      <c r="C7" s="2" t="s">
        <v>883</v>
      </c>
      <c r="D7" s="2" t="s">
        <v>884</v>
      </c>
      <c r="E7" s="2" t="s">
        <v>186</v>
      </c>
      <c r="F7" s="2" t="s">
        <v>885</v>
      </c>
      <c r="G7" s="2" t="s">
        <v>886</v>
      </c>
      <c r="H7" s="2" t="s">
        <v>271</v>
      </c>
      <c r="I7" s="2" t="s">
        <v>566</v>
      </c>
      <c r="J7" s="2" t="s">
        <v>161</v>
      </c>
      <c r="K7" s="2" t="s">
        <v>786</v>
      </c>
      <c r="L7" s="2" t="s">
        <v>203</v>
      </c>
      <c r="M7" s="2" t="s">
        <v>201</v>
      </c>
      <c r="N7" s="2" t="s">
        <v>760</v>
      </c>
      <c r="O7" s="2" t="s">
        <v>83</v>
      </c>
      <c r="P7" s="2" t="s">
        <v>91</v>
      </c>
      <c r="Q7" s="5">
        <v>28616.75</v>
      </c>
      <c r="R7" s="5">
        <v>3.681</v>
      </c>
      <c r="S7" s="5">
        <v>9118</v>
      </c>
      <c r="T7" s="5">
        <v>9604.7422499999993</v>
      </c>
      <c r="U7" s="6">
        <v>2.5750700000000001E-2</v>
      </c>
      <c r="V7" s="6">
        <v>7.7745300000000003E-2</v>
      </c>
      <c r="W7" s="6">
        <v>2.1088000000000001E-3</v>
      </c>
      <c r="X7" s="9">
        <v>76542547</v>
      </c>
      <c r="Y7" s="66" t="s">
        <v>4</v>
      </c>
      <c r="Z7" s="66" t="s">
        <v>1</v>
      </c>
      <c r="AA7">
        <f t="shared" si="0"/>
        <v>0</v>
      </c>
    </row>
    <row r="8" spans="1:27" x14ac:dyDescent="0.25">
      <c r="A8" s="2" t="s">
        <v>78</v>
      </c>
      <c r="B8" s="2" t="s">
        <v>78</v>
      </c>
      <c r="C8" s="2" t="s">
        <v>887</v>
      </c>
      <c r="D8" s="2" t="s">
        <v>888</v>
      </c>
      <c r="E8" s="2" t="s">
        <v>186</v>
      </c>
      <c r="F8" s="2" t="s">
        <v>889</v>
      </c>
      <c r="G8" s="2" t="s">
        <v>890</v>
      </c>
      <c r="H8" s="2" t="s">
        <v>271</v>
      </c>
      <c r="I8" s="2" t="s">
        <v>875</v>
      </c>
      <c r="J8" s="2" t="s">
        <v>161</v>
      </c>
      <c r="K8" s="2" t="s">
        <v>891</v>
      </c>
      <c r="L8" s="2" t="s">
        <v>203</v>
      </c>
      <c r="M8" s="2" t="s">
        <v>184</v>
      </c>
      <c r="N8" s="2" t="s">
        <v>799</v>
      </c>
      <c r="O8" s="2" t="s">
        <v>83</v>
      </c>
      <c r="P8" s="2" t="s">
        <v>91</v>
      </c>
      <c r="Q8" s="5">
        <v>3395.96</v>
      </c>
      <c r="R8" s="5">
        <v>3.681</v>
      </c>
      <c r="S8" s="5">
        <v>130343.89</v>
      </c>
      <c r="T8" s="5">
        <v>16293.675450000001</v>
      </c>
      <c r="U8" s="6">
        <v>0</v>
      </c>
      <c r="V8" s="6">
        <v>0.13188859999999999</v>
      </c>
      <c r="W8" s="6">
        <v>3.5775E-3</v>
      </c>
      <c r="X8" s="9">
        <v>77501682</v>
      </c>
      <c r="Y8" s="66" t="s">
        <v>4</v>
      </c>
      <c r="Z8" s="66" t="s">
        <v>1</v>
      </c>
      <c r="AA8">
        <f t="shared" si="0"/>
        <v>0</v>
      </c>
    </row>
    <row r="9" spans="1:27" x14ac:dyDescent="0.25">
      <c r="A9" s="2" t="s">
        <v>78</v>
      </c>
      <c r="B9" s="2" t="s">
        <v>78</v>
      </c>
      <c r="C9" s="2" t="s">
        <v>892</v>
      </c>
      <c r="D9" s="2" t="s">
        <v>893</v>
      </c>
      <c r="E9" s="2" t="s">
        <v>186</v>
      </c>
      <c r="F9" s="2" t="s">
        <v>894</v>
      </c>
      <c r="G9" s="2" t="s">
        <v>895</v>
      </c>
      <c r="H9" s="2" t="s">
        <v>271</v>
      </c>
      <c r="I9" s="2" t="s">
        <v>875</v>
      </c>
      <c r="J9" s="2" t="s">
        <v>161</v>
      </c>
      <c r="K9" s="2" t="s">
        <v>162</v>
      </c>
      <c r="L9" s="2" t="s">
        <v>203</v>
      </c>
      <c r="M9" s="2" t="s">
        <v>201</v>
      </c>
      <c r="N9" s="2" t="s">
        <v>799</v>
      </c>
      <c r="O9" s="2" t="s">
        <v>83</v>
      </c>
      <c r="P9" s="2" t="s">
        <v>91</v>
      </c>
      <c r="Q9" s="5">
        <v>340000</v>
      </c>
      <c r="R9" s="5">
        <v>3.681</v>
      </c>
      <c r="S9" s="5">
        <v>1640</v>
      </c>
      <c r="T9" s="5">
        <v>20525.256000000001</v>
      </c>
      <c r="U9" s="6">
        <v>1.0642E-2</v>
      </c>
      <c r="V9" s="6">
        <v>0.16614100000000001</v>
      </c>
      <c r="W9" s="6">
        <v>4.5066000000000004E-3</v>
      </c>
      <c r="X9" s="9">
        <v>76278290</v>
      </c>
      <c r="Y9" s="66" t="s">
        <v>4</v>
      </c>
      <c r="Z9" s="66" t="s">
        <v>1</v>
      </c>
      <c r="AA9">
        <f t="shared" si="0"/>
        <v>0</v>
      </c>
    </row>
    <row r="10" spans="1:27" x14ac:dyDescent="0.25">
      <c r="A10" s="2" t="s">
        <v>78</v>
      </c>
      <c r="B10" s="2" t="s">
        <v>92</v>
      </c>
      <c r="C10" s="2" t="s">
        <v>871</v>
      </c>
      <c r="D10" s="2" t="s">
        <v>872</v>
      </c>
      <c r="E10" s="2" t="s">
        <v>186</v>
      </c>
      <c r="F10" s="2" t="s">
        <v>873</v>
      </c>
      <c r="G10" s="2" t="s">
        <v>874</v>
      </c>
      <c r="H10" s="2" t="s">
        <v>271</v>
      </c>
      <c r="I10" s="2" t="s">
        <v>875</v>
      </c>
      <c r="J10" s="2" t="s">
        <v>161</v>
      </c>
      <c r="K10" s="2" t="s">
        <v>162</v>
      </c>
      <c r="L10" s="2" t="s">
        <v>203</v>
      </c>
      <c r="M10" s="2" t="s">
        <v>201</v>
      </c>
      <c r="N10" s="2" t="s">
        <v>799</v>
      </c>
      <c r="O10" s="2" t="s">
        <v>83</v>
      </c>
      <c r="P10" s="2" t="s">
        <v>91</v>
      </c>
      <c r="Q10" s="5">
        <v>125</v>
      </c>
      <c r="R10" s="5">
        <v>3.681</v>
      </c>
      <c r="S10" s="5">
        <v>169530</v>
      </c>
      <c r="T10" s="5">
        <v>780.04990999999995</v>
      </c>
      <c r="U10" s="6">
        <v>1.7420000000000001E-4</v>
      </c>
      <c r="V10" s="6">
        <v>6.3141000000000004E-3</v>
      </c>
      <c r="W10" s="6">
        <v>1.7129999999999999E-4</v>
      </c>
      <c r="X10" s="9">
        <v>74712159</v>
      </c>
      <c r="Y10" s="66" t="s">
        <v>4</v>
      </c>
      <c r="Z10" s="66" t="s">
        <v>1</v>
      </c>
      <c r="AA10">
        <f t="shared" si="0"/>
        <v>0</v>
      </c>
    </row>
    <row r="11" spans="1:27" x14ac:dyDescent="0.25">
      <c r="A11" s="2" t="s">
        <v>78</v>
      </c>
      <c r="B11" s="2" t="s">
        <v>92</v>
      </c>
      <c r="C11" s="2" t="s">
        <v>787</v>
      </c>
      <c r="D11" s="2" t="s">
        <v>788</v>
      </c>
      <c r="E11" s="2" t="s">
        <v>186</v>
      </c>
      <c r="F11" s="2" t="s">
        <v>881</v>
      </c>
      <c r="G11" s="2" t="s">
        <v>882</v>
      </c>
      <c r="H11" s="2" t="s">
        <v>271</v>
      </c>
      <c r="I11" s="2" t="s">
        <v>875</v>
      </c>
      <c r="J11" s="2" t="s">
        <v>161</v>
      </c>
      <c r="K11" s="2" t="s">
        <v>162</v>
      </c>
      <c r="L11" s="2" t="s">
        <v>203</v>
      </c>
      <c r="M11" s="2" t="s">
        <v>880</v>
      </c>
      <c r="N11" s="2" t="s">
        <v>799</v>
      </c>
      <c r="O11" s="2" t="s">
        <v>83</v>
      </c>
      <c r="P11" s="2" t="s">
        <v>91</v>
      </c>
      <c r="Q11" s="5">
        <v>955</v>
      </c>
      <c r="R11" s="5">
        <v>3.681</v>
      </c>
      <c r="S11" s="5">
        <v>37893.519999999997</v>
      </c>
      <c r="T11" s="5">
        <v>1332.0917400000001</v>
      </c>
      <c r="U11" s="6">
        <v>2.2829999999999999E-4</v>
      </c>
      <c r="V11" s="6">
        <v>1.07826E-2</v>
      </c>
      <c r="W11" s="6">
        <v>2.9250000000000001E-4</v>
      </c>
      <c r="X11" s="9">
        <v>76052430</v>
      </c>
      <c r="Y11" s="66" t="s">
        <v>4</v>
      </c>
      <c r="Z11" s="66" t="s">
        <v>1</v>
      </c>
      <c r="AA11">
        <f t="shared" si="0"/>
        <v>0</v>
      </c>
    </row>
    <row r="12" spans="1:27" x14ac:dyDescent="0.25">
      <c r="A12" s="2" t="s">
        <v>78</v>
      </c>
      <c r="B12" s="2" t="s">
        <v>92</v>
      </c>
      <c r="C12" s="2" t="s">
        <v>887</v>
      </c>
      <c r="D12" s="2" t="s">
        <v>888</v>
      </c>
      <c r="E12" s="2" t="s">
        <v>186</v>
      </c>
      <c r="F12" s="2" t="s">
        <v>889</v>
      </c>
      <c r="G12" s="2" t="s">
        <v>890</v>
      </c>
      <c r="H12" s="2" t="s">
        <v>271</v>
      </c>
      <c r="I12" s="2" t="s">
        <v>875</v>
      </c>
      <c r="J12" s="2" t="s">
        <v>161</v>
      </c>
      <c r="K12" s="2" t="s">
        <v>891</v>
      </c>
      <c r="L12" s="2" t="s">
        <v>203</v>
      </c>
      <c r="M12" s="2" t="s">
        <v>184</v>
      </c>
      <c r="N12" s="2" t="s">
        <v>799</v>
      </c>
      <c r="O12" s="2" t="s">
        <v>83</v>
      </c>
      <c r="P12" s="2" t="s">
        <v>91</v>
      </c>
      <c r="Q12" s="5">
        <v>326.42</v>
      </c>
      <c r="R12" s="5">
        <v>3.681</v>
      </c>
      <c r="S12" s="5">
        <v>130343.89</v>
      </c>
      <c r="T12" s="5">
        <v>1566.1496400000001</v>
      </c>
      <c r="U12" s="6">
        <v>0</v>
      </c>
      <c r="V12" s="6">
        <v>1.2677099999999998E-2</v>
      </c>
      <c r="W12" s="6">
        <v>3.4389999999999996E-4</v>
      </c>
      <c r="X12" s="9">
        <v>77501682</v>
      </c>
      <c r="Y12" s="66" t="s">
        <v>4</v>
      </c>
      <c r="Z12" s="66" t="s">
        <v>1</v>
      </c>
      <c r="AA12">
        <f t="shared" si="0"/>
        <v>0</v>
      </c>
    </row>
    <row r="13" spans="1:27" x14ac:dyDescent="0.25">
      <c r="A13" s="2" t="s">
        <v>78</v>
      </c>
      <c r="B13" s="2" t="s">
        <v>93</v>
      </c>
      <c r="C13" s="2" t="s">
        <v>876</v>
      </c>
      <c r="D13" s="2" t="s">
        <v>877</v>
      </c>
      <c r="E13" s="2" t="s">
        <v>186</v>
      </c>
      <c r="F13" s="2" t="s">
        <v>878</v>
      </c>
      <c r="G13" s="2" t="s">
        <v>879</v>
      </c>
      <c r="H13" s="2" t="s">
        <v>271</v>
      </c>
      <c r="I13" s="2" t="s">
        <v>566</v>
      </c>
      <c r="J13" s="2" t="s">
        <v>161</v>
      </c>
      <c r="K13" s="2" t="s">
        <v>810</v>
      </c>
      <c r="L13" s="2" t="s">
        <v>203</v>
      </c>
      <c r="M13" s="2" t="s">
        <v>880</v>
      </c>
      <c r="N13" s="2" t="s">
        <v>760</v>
      </c>
      <c r="O13" s="2" t="s">
        <v>83</v>
      </c>
      <c r="P13" s="2" t="s">
        <v>88</v>
      </c>
      <c r="Q13" s="5">
        <v>1870</v>
      </c>
      <c r="R13" s="5">
        <v>3.9790999999999999</v>
      </c>
      <c r="S13" s="5">
        <v>5063</v>
      </c>
      <c r="T13" s="5">
        <v>376.73361999999997</v>
      </c>
      <c r="U13" s="6">
        <v>2.94E-5</v>
      </c>
      <c r="V13" s="6">
        <v>3.0495000000000001E-3</v>
      </c>
      <c r="W13" s="6">
        <v>8.2699999999999991E-5</v>
      </c>
      <c r="X13" s="9">
        <v>74781741</v>
      </c>
      <c r="Y13" s="66" t="s">
        <v>4</v>
      </c>
      <c r="Z13" s="66" t="s">
        <v>1</v>
      </c>
      <c r="AA13">
        <f t="shared" si="0"/>
        <v>0</v>
      </c>
    </row>
    <row r="14" spans="1:27" x14ac:dyDescent="0.25">
      <c r="A14" s="2" t="s">
        <v>78</v>
      </c>
      <c r="B14" s="2" t="s">
        <v>94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  <c r="I14" s="2" t="s">
        <v>3</v>
      </c>
      <c r="J14" s="2" t="s">
        <v>3</v>
      </c>
      <c r="K14" s="2" t="s">
        <v>3</v>
      </c>
      <c r="L14" s="2" t="s">
        <v>3</v>
      </c>
      <c r="M14" s="2" t="s">
        <v>3</v>
      </c>
      <c r="N14" s="2" t="s">
        <v>3</v>
      </c>
      <c r="O14" s="2" t="s">
        <v>3</v>
      </c>
      <c r="P14" s="2" t="s">
        <v>3</v>
      </c>
      <c r="Q14" s="2" t="s">
        <v>3</v>
      </c>
      <c r="R14" s="2" t="s">
        <v>3</v>
      </c>
      <c r="S14" s="2" t="s">
        <v>3</v>
      </c>
      <c r="T14" s="2" t="s">
        <v>3</v>
      </c>
      <c r="U14" s="2" t="s">
        <v>3</v>
      </c>
      <c r="V14" s="2" t="s">
        <v>3</v>
      </c>
      <c r="W14" s="2" t="s">
        <v>3</v>
      </c>
      <c r="X14" s="2" t="s">
        <v>3</v>
      </c>
      <c r="Y14" s="66" t="s">
        <v>4</v>
      </c>
      <c r="Z14" s="66" t="s">
        <v>1</v>
      </c>
    </row>
    <row r="15" spans="1:27" x14ac:dyDescent="0.25">
      <c r="B15" s="66" t="s">
        <v>24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</row>
    <row r="16" spans="1:27" x14ac:dyDescent="0.25">
      <c r="B16" s="66" t="s">
        <v>25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</row>
  </sheetData>
  <mergeCells count="5">
    <mergeCell ref="B1:X1"/>
    <mergeCell ref="B15:X15"/>
    <mergeCell ref="B16:X16"/>
    <mergeCell ref="Y2:Y14"/>
    <mergeCell ref="Z1:Z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33</vt:i4>
      </vt:variant>
    </vt:vector>
  </HeadingPairs>
  <TitlesOfParts>
    <vt:vector size="33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מניות, מב"כ ויה"ש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אגרות חוב ממשלתיות</vt:lpstr>
      <vt:lpstr>לא סחיר אגרות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מניות, מב"כ ויה"ש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Moran Alush</cp:lastModifiedBy>
  <dcterms:created xsi:type="dcterms:W3CDTF">2024-05-07T14:58:37Z</dcterms:created>
  <dcterms:modified xsi:type="dcterms:W3CDTF">2024-06-06T12:25:07Z</dcterms:modified>
</cp:coreProperties>
</file>